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ихаил\Desktop\ПЛОЩАДКА все\"/>
    </mc:Choice>
  </mc:AlternateContent>
  <bookViews>
    <workbookView xWindow="0" yWindow="0" windowWidth="19200" windowHeight="7188"/>
  </bookViews>
  <sheets>
    <sheet name="Worksheet" sheetId="1" r:id="rId1"/>
  </sheets>
  <calcPr calcId="152511"/>
</workbook>
</file>

<file path=xl/calcChain.xml><?xml version="1.0" encoding="utf-8"?>
<calcChain xmlns="http://schemas.openxmlformats.org/spreadsheetml/2006/main">
  <c r="C120" i="1" l="1"/>
  <c r="G113" i="1"/>
  <c r="G114" i="1" s="1"/>
  <c r="C113" i="1"/>
  <c r="G104" i="1"/>
  <c r="G118" i="1" s="1"/>
  <c r="C104" i="1"/>
  <c r="G93" i="1"/>
  <c r="G92" i="1"/>
  <c r="C92" i="1"/>
  <c r="C119" i="1" s="1"/>
  <c r="G82" i="1"/>
  <c r="C82" i="1"/>
  <c r="C118" i="1" s="1"/>
  <c r="G70" i="1"/>
  <c r="G71" i="1" s="1"/>
  <c r="C70" i="1"/>
  <c r="G61" i="1"/>
  <c r="C61" i="1"/>
  <c r="G50" i="1"/>
  <c r="G49" i="1"/>
  <c r="C49" i="1"/>
  <c r="G38" i="1"/>
  <c r="C38" i="1"/>
  <c r="G26" i="1"/>
  <c r="G27" i="1" s="1"/>
  <c r="C26" i="1"/>
  <c r="G16" i="1"/>
  <c r="G120" i="1" l="1"/>
  <c r="G119" i="1"/>
</calcChain>
</file>

<file path=xl/sharedStrings.xml><?xml version="1.0" encoding="utf-8"?>
<sst xmlns="http://schemas.openxmlformats.org/spreadsheetml/2006/main" count="404" uniqueCount="110">
  <si>
    <t>Организация: МБОУ Новотроицкая ООШ</t>
  </si>
  <si>
    <t>Название меню: 10 дневное основное</t>
  </si>
  <si>
    <t>Характеристика питающихся: Без особенностей</t>
  </si>
  <si>
    <t>№ рецептуры</t>
  </si>
  <si>
    <t>Название блюда</t>
  </si>
  <si>
    <t>Масса</t>
  </si>
  <si>
    <t>Белки</t>
  </si>
  <si>
    <t>Жиры</t>
  </si>
  <si>
    <t>Углеводы</t>
  </si>
  <si>
    <t>Энергетическая ценность</t>
  </si>
  <si>
    <t>B1</t>
  </si>
  <si>
    <t>B2</t>
  </si>
  <si>
    <t>A</t>
  </si>
  <si>
    <t>D</t>
  </si>
  <si>
    <t>C</t>
  </si>
  <si>
    <t>Na</t>
  </si>
  <si>
    <t>K</t>
  </si>
  <si>
    <t>Ca</t>
  </si>
  <si>
    <t>Mg</t>
  </si>
  <si>
    <t>P</t>
  </si>
  <si>
    <t>Fe</t>
  </si>
  <si>
    <t>I</t>
  </si>
  <si>
    <t>Se</t>
  </si>
  <si>
    <t>F</t>
  </si>
  <si>
    <t>г</t>
  </si>
  <si>
    <t>ккал</t>
  </si>
  <si>
    <t>мг</t>
  </si>
  <si>
    <t>мкг рет.экв</t>
  </si>
  <si>
    <t>мкг</t>
  </si>
  <si>
    <t>Завтрак</t>
  </si>
  <si>
    <t>53-19з</t>
  </si>
  <si>
    <t>Масло сливочное (порциями)</t>
  </si>
  <si>
    <t>54-25.1к</t>
  </si>
  <si>
    <t>Каша жидкая молочная рисовая</t>
  </si>
  <si>
    <t>54-21гн</t>
  </si>
  <si>
    <t>Какао с молоком</t>
  </si>
  <si>
    <t>Пром.</t>
  </si>
  <si>
    <t>хлеб пшеничный йодированный</t>
  </si>
  <si>
    <t>Итого за Завтрак</t>
  </si>
  <si>
    <t>Обед</t>
  </si>
  <si>
    <t>54-10з</t>
  </si>
  <si>
    <t>Салат из капусты с овощами</t>
  </si>
  <si>
    <t>54-25с</t>
  </si>
  <si>
    <t>Суп гороховый</t>
  </si>
  <si>
    <t>54-11г</t>
  </si>
  <si>
    <t>Картофельное пюре</t>
  </si>
  <si>
    <t>54-14р</t>
  </si>
  <si>
    <t>Котлета рыбная любительская (минтай)</t>
  </si>
  <si>
    <t>54-23хн</t>
  </si>
  <si>
    <t>Хлеб пшеничный</t>
  </si>
  <si>
    <t>Хлеб ржаной</t>
  </si>
  <si>
    <t>Итого за Обед</t>
  </si>
  <si>
    <t>Итого за день</t>
  </si>
  <si>
    <t>54-6о</t>
  </si>
  <si>
    <t>Яйцо вареное</t>
  </si>
  <si>
    <t>54-3г</t>
  </si>
  <si>
    <t>Макароны отварные с сыром</t>
  </si>
  <si>
    <t>54-23гн</t>
  </si>
  <si>
    <t>Кофейный напиток с молоком</t>
  </si>
  <si>
    <t>54-5з</t>
  </si>
  <si>
    <t>Салат из свежих помидоров и огурцов</t>
  </si>
  <si>
    <t>54-3с</t>
  </si>
  <si>
    <t>Рассольник Ленинградский</t>
  </si>
  <si>
    <t>54-4г</t>
  </si>
  <si>
    <t>Каша гречневая рассыпчатая</t>
  </si>
  <si>
    <t>П/Ф</t>
  </si>
  <si>
    <t>Котлеты Домашние</t>
  </si>
  <si>
    <t>54-5соус</t>
  </si>
  <si>
    <t>Соус молочный натуральный</t>
  </si>
  <si>
    <t>54-35хн</t>
  </si>
  <si>
    <t>Компот из смеси сухофруктов</t>
  </si>
  <si>
    <t>54-27к</t>
  </si>
  <si>
    <t>Каша жидкая молочная манная</t>
  </si>
  <si>
    <t>54-6т</t>
  </si>
  <si>
    <t>54-10с</t>
  </si>
  <si>
    <t>Суп крестьянский с крупой (крупа перловая)</t>
  </si>
  <si>
    <t>54-8г</t>
  </si>
  <si>
    <t>Капуста тушеная</t>
  </si>
  <si>
    <t>Тефтели "Натуральные"</t>
  </si>
  <si>
    <t>54-1з</t>
  </si>
  <si>
    <t>Сыр твердых сортов в нарезке</t>
  </si>
  <si>
    <t>54-7с</t>
  </si>
  <si>
    <t>Суп картофельный с макаронными изделиями</t>
  </si>
  <si>
    <t>54-12с</t>
  </si>
  <si>
    <t>Суп с рыбными консервами (горбуша)</t>
  </si>
  <si>
    <t>54-7г</t>
  </si>
  <si>
    <t>Рис припущенный</t>
  </si>
  <si>
    <t>Котлеты Куриные</t>
  </si>
  <si>
    <t>54-19к</t>
  </si>
  <si>
    <t>Суп молочный с макаронными изделиями</t>
  </si>
  <si>
    <t>54-2с</t>
  </si>
  <si>
    <t>Борщ с капустой и картофелем со сметаной</t>
  </si>
  <si>
    <t>Средние показатели за Завтрак</t>
  </si>
  <si>
    <t>Средние показатели за Обед</t>
  </si>
  <si>
    <t>Средние показатели за период</t>
  </si>
  <si>
    <t>1 день</t>
  </si>
  <si>
    <t>2 день</t>
  </si>
  <si>
    <t>3 день</t>
  </si>
  <si>
    <t>4 день</t>
  </si>
  <si>
    <t>5 день</t>
  </si>
  <si>
    <t>Срок действия меню: 1-21 июня</t>
  </si>
  <si>
    <t xml:space="preserve">Йогурт </t>
  </si>
  <si>
    <t xml:space="preserve">Сок </t>
  </si>
  <si>
    <t xml:space="preserve">Кисель </t>
  </si>
  <si>
    <t>йогурт</t>
  </si>
  <si>
    <t>фрукты</t>
  </si>
  <si>
    <t>сыр твердый</t>
  </si>
  <si>
    <t>вафли</t>
  </si>
  <si>
    <t>шницель</t>
  </si>
  <si>
    <t>Возрастная категория: от 12 и старше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</si>
</sst>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rgb="FF3D30CF"/>
      <name val="Calibri"/>
      <family val="2"/>
      <charset val="204"/>
    </font>
    <font>
      <b/>
      <sz val="9"/>
      <color rgb="FFCF304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tabSelected="1" workbookViewId="0">
      <selection sqref="A1:V27"/>
    </sheetView>
  </sheetViews>
  <sheetFormatPr defaultRowHeight="14.4" x14ac:dyDescent="0.3"/>
  <cols>
    <col min="1" max="1" width="5.44140625" customWidth="1"/>
    <col min="2" max="2" width="23.5546875" customWidth="1"/>
    <col min="3" max="3" width="4.6640625" customWidth="1"/>
    <col min="4" max="4" width="3.77734375" customWidth="1"/>
    <col min="5" max="5" width="4.109375" customWidth="1"/>
    <col min="6" max="6" width="4.21875" customWidth="1"/>
    <col min="7" max="7" width="6" customWidth="1"/>
    <col min="8" max="8" width="4.21875" customWidth="1"/>
    <col min="9" max="9" width="3.88671875" customWidth="1"/>
    <col min="10" max="10" width="5.77734375" customWidth="1"/>
    <col min="11" max="11" width="5" customWidth="1"/>
    <col min="12" max="12" width="4.88671875" customWidth="1"/>
    <col min="13" max="13" width="1.77734375" customWidth="1"/>
    <col min="14" max="14" width="5.44140625" customWidth="1"/>
    <col min="15" max="15" width="5" customWidth="1"/>
    <col min="16" max="16" width="6" customWidth="1"/>
    <col min="17" max="17" width="4" customWidth="1"/>
    <col min="18" max="18" width="5.109375" customWidth="1"/>
    <col min="19" max="19" width="4.109375" customWidth="1"/>
    <col min="20" max="20" width="3.5546875" customWidth="1"/>
    <col min="21" max="21" width="3.6640625" customWidth="1"/>
    <col min="22" max="22" width="4.109375" customWidth="1"/>
  </cols>
  <sheetData>
    <row r="1" spans="1:22" x14ac:dyDescent="0.3">
      <c r="B1" s="1" t="s">
        <v>0</v>
      </c>
    </row>
    <row r="2" spans="1:22" x14ac:dyDescent="0.3">
      <c r="B2" s="1" t="s">
        <v>1</v>
      </c>
    </row>
    <row r="3" spans="1:22" x14ac:dyDescent="0.3">
      <c r="B3" s="6" t="s">
        <v>109</v>
      </c>
      <c r="C3" s="6"/>
      <c r="D3" s="6"/>
      <c r="E3" s="6"/>
    </row>
    <row r="4" spans="1:22" x14ac:dyDescent="0.3">
      <c r="B4" s="1" t="s">
        <v>2</v>
      </c>
    </row>
    <row r="5" spans="1:22" x14ac:dyDescent="0.3">
      <c r="B5" s="1" t="s">
        <v>100</v>
      </c>
    </row>
    <row r="6" spans="1:22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/>
      <c r="N7" s="3" t="s">
        <v>15</v>
      </c>
      <c r="O7" s="3" t="s">
        <v>16</v>
      </c>
      <c r="P7" s="3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3" t="s">
        <v>22</v>
      </c>
      <c r="V7" s="3" t="s">
        <v>23</v>
      </c>
    </row>
    <row r="8" spans="1:22" x14ac:dyDescent="0.3">
      <c r="A8" s="3"/>
      <c r="B8" s="3"/>
      <c r="C8" s="3" t="s">
        <v>24</v>
      </c>
      <c r="D8" s="3" t="s">
        <v>24</v>
      </c>
      <c r="E8" s="3" t="s">
        <v>24</v>
      </c>
      <c r="F8" s="3" t="s">
        <v>24</v>
      </c>
      <c r="G8" s="3" t="s">
        <v>25</v>
      </c>
      <c r="H8" s="3" t="s">
        <v>26</v>
      </c>
      <c r="I8" s="3" t="s">
        <v>26</v>
      </c>
      <c r="J8" s="3" t="s">
        <v>27</v>
      </c>
      <c r="K8" s="3" t="s">
        <v>28</v>
      </c>
      <c r="L8" s="3" t="s">
        <v>26</v>
      </c>
      <c r="M8" s="3"/>
      <c r="N8" s="3" t="s">
        <v>26</v>
      </c>
      <c r="O8" s="3" t="s">
        <v>26</v>
      </c>
      <c r="P8" s="3" t="s">
        <v>26</v>
      </c>
      <c r="Q8" s="3" t="s">
        <v>26</v>
      </c>
      <c r="R8" s="3" t="s">
        <v>26</v>
      </c>
      <c r="S8" s="3" t="s">
        <v>26</v>
      </c>
      <c r="T8" s="3" t="s">
        <v>28</v>
      </c>
      <c r="U8" s="3" t="s">
        <v>28</v>
      </c>
      <c r="V8" s="3" t="s">
        <v>28</v>
      </c>
    </row>
    <row r="9" spans="1:22" x14ac:dyDescent="0.3">
      <c r="A9" s="2"/>
      <c r="B9" s="4" t="s">
        <v>95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3">
      <c r="A10" s="2"/>
      <c r="B10" s="3" t="s">
        <v>29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3">
      <c r="A11" s="2" t="s">
        <v>30</v>
      </c>
      <c r="B11" s="2" t="s">
        <v>31</v>
      </c>
      <c r="C11" s="2">
        <v>10</v>
      </c>
      <c r="D11" s="2">
        <v>0.1</v>
      </c>
      <c r="E11" s="2">
        <v>7.3</v>
      </c>
      <c r="F11" s="2">
        <v>0.1</v>
      </c>
      <c r="G11" s="2">
        <v>66.099999999999994</v>
      </c>
      <c r="H11" s="2">
        <v>0</v>
      </c>
      <c r="I11" s="2">
        <v>0.01</v>
      </c>
      <c r="J11" s="2">
        <v>45</v>
      </c>
      <c r="K11" s="2">
        <v>0.13</v>
      </c>
      <c r="L11" s="2">
        <v>0</v>
      </c>
      <c r="M11" s="2"/>
      <c r="N11" s="2">
        <v>1.5</v>
      </c>
      <c r="O11" s="2">
        <v>3</v>
      </c>
      <c r="P11" s="2">
        <v>2.4</v>
      </c>
      <c r="Q11" s="2">
        <v>0</v>
      </c>
      <c r="R11" s="2">
        <v>3</v>
      </c>
      <c r="S11" s="2">
        <v>0.02</v>
      </c>
      <c r="T11" s="2">
        <v>0</v>
      </c>
      <c r="U11" s="2">
        <v>0.1</v>
      </c>
      <c r="V11" s="2">
        <v>0.28000000000000003</v>
      </c>
    </row>
    <row r="12" spans="1:22" x14ac:dyDescent="0.3">
      <c r="A12" s="2" t="s">
        <v>32</v>
      </c>
      <c r="B12" s="2" t="s">
        <v>33</v>
      </c>
      <c r="C12" s="2">
        <v>250</v>
      </c>
      <c r="D12" s="2">
        <v>5.3</v>
      </c>
      <c r="E12" s="2">
        <v>5.4</v>
      </c>
      <c r="F12" s="2">
        <v>28.7</v>
      </c>
      <c r="G12" s="2">
        <v>245.2</v>
      </c>
      <c r="H12" s="2">
        <v>0.05</v>
      </c>
      <c r="I12" s="2">
        <v>0.16</v>
      </c>
      <c r="J12" s="2">
        <v>26.38</v>
      </c>
      <c r="K12" s="2">
        <v>0.05</v>
      </c>
      <c r="L12" s="2">
        <v>0.61</v>
      </c>
      <c r="M12" s="2"/>
      <c r="N12" s="2">
        <v>342.32</v>
      </c>
      <c r="O12" s="2">
        <v>169.7</v>
      </c>
      <c r="P12" s="2">
        <v>148.78</v>
      </c>
      <c r="Q12" s="2">
        <v>27.96</v>
      </c>
      <c r="R12" s="2">
        <v>134.28</v>
      </c>
      <c r="S12" s="2">
        <v>0.41</v>
      </c>
      <c r="T12" s="2">
        <v>51.05</v>
      </c>
      <c r="U12" s="2">
        <v>6.2</v>
      </c>
      <c r="V12" s="2">
        <v>39.11</v>
      </c>
    </row>
    <row r="13" spans="1:22" x14ac:dyDescent="0.3">
      <c r="A13" s="2" t="s">
        <v>34</v>
      </c>
      <c r="B13" s="2" t="s">
        <v>35</v>
      </c>
      <c r="C13" s="2">
        <v>200</v>
      </c>
      <c r="D13" s="2">
        <v>4.7</v>
      </c>
      <c r="E13" s="2">
        <v>3.5</v>
      </c>
      <c r="F13" s="2">
        <v>12.5</v>
      </c>
      <c r="G13" s="2">
        <v>100.4</v>
      </c>
      <c r="H13" s="2">
        <v>0.04</v>
      </c>
      <c r="I13" s="2">
        <v>0.16</v>
      </c>
      <c r="J13" s="2">
        <v>17.25</v>
      </c>
      <c r="K13" s="2">
        <v>0</v>
      </c>
      <c r="L13" s="2">
        <v>0.68</v>
      </c>
      <c r="M13" s="2"/>
      <c r="N13" s="2">
        <v>49.95</v>
      </c>
      <c r="O13" s="2">
        <v>220.33</v>
      </c>
      <c r="P13" s="2">
        <v>167.68</v>
      </c>
      <c r="Q13" s="2">
        <v>34.32</v>
      </c>
      <c r="R13" s="2">
        <v>130.28</v>
      </c>
      <c r="S13" s="2">
        <v>1.0900000000000001</v>
      </c>
      <c r="T13" s="2">
        <v>11.7</v>
      </c>
      <c r="U13" s="2">
        <v>2.29</v>
      </c>
      <c r="V13" s="2">
        <v>38.25</v>
      </c>
    </row>
    <row r="14" spans="1:22" x14ac:dyDescent="0.3">
      <c r="A14" s="2" t="s">
        <v>36</v>
      </c>
      <c r="B14" s="2" t="s">
        <v>37</v>
      </c>
      <c r="C14" s="2">
        <v>40</v>
      </c>
      <c r="D14" s="2">
        <v>3</v>
      </c>
      <c r="E14" s="2">
        <v>0.3</v>
      </c>
      <c r="F14" s="2">
        <v>19.7</v>
      </c>
      <c r="G14" s="2">
        <v>93.8</v>
      </c>
      <c r="H14" s="2">
        <v>0.04</v>
      </c>
      <c r="I14" s="2">
        <v>0.01</v>
      </c>
      <c r="J14" s="2">
        <v>0</v>
      </c>
      <c r="K14" s="2">
        <v>0</v>
      </c>
      <c r="L14" s="2">
        <v>0</v>
      </c>
      <c r="M14" s="2"/>
      <c r="N14" s="2">
        <v>199.6</v>
      </c>
      <c r="O14" s="2">
        <v>37.200000000000003</v>
      </c>
      <c r="P14" s="2">
        <v>8</v>
      </c>
      <c r="Q14" s="2">
        <v>5.6</v>
      </c>
      <c r="R14" s="2">
        <v>26</v>
      </c>
      <c r="S14" s="2">
        <v>0.44</v>
      </c>
      <c r="T14" s="2">
        <v>12.8</v>
      </c>
      <c r="U14" s="2">
        <v>2.4</v>
      </c>
      <c r="V14" s="2">
        <v>5.8</v>
      </c>
    </row>
    <row r="15" spans="1:22" x14ac:dyDescent="0.3">
      <c r="A15" s="2" t="s">
        <v>36</v>
      </c>
      <c r="B15" s="2" t="s">
        <v>105</v>
      </c>
      <c r="C15" s="2">
        <v>100</v>
      </c>
      <c r="D15" s="2">
        <v>0.8</v>
      </c>
      <c r="E15" s="2">
        <v>0.3</v>
      </c>
      <c r="F15" s="2">
        <v>10.5</v>
      </c>
      <c r="G15" s="2">
        <v>47.3</v>
      </c>
      <c r="H15" s="2">
        <v>0.02</v>
      </c>
      <c r="I15" s="2">
        <v>0.03</v>
      </c>
      <c r="J15" s="2">
        <v>10</v>
      </c>
      <c r="K15" s="2">
        <v>0</v>
      </c>
      <c r="L15" s="2">
        <v>5</v>
      </c>
      <c r="M15" s="2"/>
      <c r="N15" s="2">
        <v>15.5</v>
      </c>
      <c r="O15" s="2">
        <v>174</v>
      </c>
      <c r="P15" s="2">
        <v>4</v>
      </c>
      <c r="Q15" s="2">
        <v>21</v>
      </c>
      <c r="R15" s="2">
        <v>14</v>
      </c>
      <c r="S15" s="2">
        <v>0.3</v>
      </c>
      <c r="T15" s="2">
        <v>0.03</v>
      </c>
      <c r="U15" s="2">
        <v>0.5</v>
      </c>
      <c r="V15" s="2">
        <v>1.1000000000000001</v>
      </c>
    </row>
    <row r="16" spans="1:22" x14ac:dyDescent="0.3">
      <c r="A16" s="2"/>
      <c r="B16" s="3" t="s">
        <v>38</v>
      </c>
      <c r="C16" s="3">
        <v>550</v>
      </c>
      <c r="D16" s="3">
        <v>13.9</v>
      </c>
      <c r="E16" s="3">
        <v>16.8</v>
      </c>
      <c r="F16" s="3">
        <v>71.5</v>
      </c>
      <c r="G16" s="3">
        <f>SUM(G11:G15)</f>
        <v>552.79999999999995</v>
      </c>
      <c r="H16" s="3">
        <v>0.15</v>
      </c>
      <c r="I16" s="3">
        <v>0.37</v>
      </c>
      <c r="J16" s="3">
        <v>98.63</v>
      </c>
      <c r="K16" s="3">
        <v>0.18</v>
      </c>
      <c r="L16" s="3">
        <v>6.29</v>
      </c>
      <c r="M16" s="3"/>
      <c r="N16" s="3">
        <v>608.87</v>
      </c>
      <c r="O16" s="3">
        <v>604.23</v>
      </c>
      <c r="P16" s="3">
        <v>330.86</v>
      </c>
      <c r="Q16" s="3">
        <v>88.88</v>
      </c>
      <c r="R16" s="3">
        <v>307.56</v>
      </c>
      <c r="S16" s="3">
        <v>2.2599999999999998</v>
      </c>
      <c r="T16" s="3">
        <v>75.58</v>
      </c>
      <c r="U16" s="3">
        <v>11.49</v>
      </c>
      <c r="V16" s="3">
        <v>84.54</v>
      </c>
    </row>
    <row r="17" spans="1:22" x14ac:dyDescent="0.3">
      <c r="A17" s="2"/>
      <c r="B17" s="3" t="s">
        <v>39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3">
      <c r="A18" s="2" t="s">
        <v>40</v>
      </c>
      <c r="B18" s="2" t="s">
        <v>41</v>
      </c>
      <c r="C18" s="2">
        <v>100</v>
      </c>
      <c r="D18" s="2">
        <v>2.8</v>
      </c>
      <c r="E18" s="2">
        <v>6.7</v>
      </c>
      <c r="F18" s="2">
        <v>2.8</v>
      </c>
      <c r="G18" s="2">
        <v>83.3</v>
      </c>
      <c r="H18" s="2">
        <v>0.05</v>
      </c>
      <c r="I18" s="2">
        <v>0.09</v>
      </c>
      <c r="J18" s="2">
        <v>40.68</v>
      </c>
      <c r="K18" s="2">
        <v>0.28999999999999998</v>
      </c>
      <c r="L18" s="2">
        <v>13.58</v>
      </c>
      <c r="M18" s="2"/>
      <c r="N18" s="2">
        <v>116.04</v>
      </c>
      <c r="O18" s="2">
        <v>161.9</v>
      </c>
      <c r="P18" s="2">
        <v>23.33</v>
      </c>
      <c r="Q18" s="2">
        <v>13.7</v>
      </c>
      <c r="R18" s="2">
        <v>52.06</v>
      </c>
      <c r="S18" s="2">
        <v>1.04</v>
      </c>
      <c r="T18" s="2">
        <v>18.190000000000001</v>
      </c>
      <c r="U18" s="2">
        <v>3.85</v>
      </c>
      <c r="V18" s="2">
        <v>16.03</v>
      </c>
    </row>
    <row r="19" spans="1:22" x14ac:dyDescent="0.3">
      <c r="A19" s="2" t="s">
        <v>42</v>
      </c>
      <c r="B19" s="2" t="s">
        <v>43</v>
      </c>
      <c r="C19" s="2">
        <v>250</v>
      </c>
      <c r="D19" s="2">
        <v>6.5</v>
      </c>
      <c r="E19" s="2">
        <v>2.8</v>
      </c>
      <c r="F19" s="2">
        <v>14.9</v>
      </c>
      <c r="G19" s="2">
        <v>169.2</v>
      </c>
      <c r="H19" s="2">
        <v>0.14000000000000001</v>
      </c>
      <c r="I19" s="2">
        <v>0.05</v>
      </c>
      <c r="J19" s="2">
        <v>121.01</v>
      </c>
      <c r="K19" s="2">
        <v>0</v>
      </c>
      <c r="L19" s="2">
        <v>4.01</v>
      </c>
      <c r="M19" s="2"/>
      <c r="N19" s="2">
        <v>95.76</v>
      </c>
      <c r="O19" s="2">
        <v>338.61</v>
      </c>
      <c r="P19" s="2">
        <v>26.54</v>
      </c>
      <c r="Q19" s="2">
        <v>27.66</v>
      </c>
      <c r="R19" s="2">
        <v>76.34</v>
      </c>
      <c r="S19" s="2">
        <v>1.41</v>
      </c>
      <c r="T19" s="2">
        <v>15.56</v>
      </c>
      <c r="U19" s="2">
        <v>1.99</v>
      </c>
      <c r="V19" s="2">
        <v>26.98</v>
      </c>
    </row>
    <row r="20" spans="1:22" x14ac:dyDescent="0.3">
      <c r="A20" s="2" t="s">
        <v>44</v>
      </c>
      <c r="B20" s="2" t="s">
        <v>45</v>
      </c>
      <c r="C20" s="2">
        <v>200</v>
      </c>
      <c r="D20" s="2">
        <v>4.0999999999999996</v>
      </c>
      <c r="E20" s="2">
        <v>7.1</v>
      </c>
      <c r="F20" s="2">
        <v>26.4</v>
      </c>
      <c r="G20" s="2">
        <v>185.8</v>
      </c>
      <c r="H20" s="2">
        <v>0.16</v>
      </c>
      <c r="I20" s="2">
        <v>0.14000000000000001</v>
      </c>
      <c r="J20" s="2">
        <v>31.73</v>
      </c>
      <c r="K20" s="2">
        <v>0.12</v>
      </c>
      <c r="L20" s="2">
        <v>13.61</v>
      </c>
      <c r="M20" s="2"/>
      <c r="N20" s="2">
        <v>215.71</v>
      </c>
      <c r="O20" s="2">
        <v>833.1</v>
      </c>
      <c r="P20" s="2">
        <v>52.65</v>
      </c>
      <c r="Q20" s="2">
        <v>37.64</v>
      </c>
      <c r="R20" s="2">
        <v>112.63</v>
      </c>
      <c r="S20" s="2">
        <v>1.38</v>
      </c>
      <c r="T20" s="2">
        <v>37.950000000000003</v>
      </c>
      <c r="U20" s="2">
        <v>1.04</v>
      </c>
      <c r="V20" s="2">
        <v>57.05</v>
      </c>
    </row>
    <row r="21" spans="1:22" x14ac:dyDescent="0.3">
      <c r="A21" s="2" t="s">
        <v>46</v>
      </c>
      <c r="B21" s="2" t="s">
        <v>47</v>
      </c>
      <c r="C21" s="2">
        <v>100</v>
      </c>
      <c r="D21" s="2">
        <v>12.8</v>
      </c>
      <c r="E21" s="2">
        <v>4.0999999999999996</v>
      </c>
      <c r="F21" s="2">
        <v>6.1</v>
      </c>
      <c r="G21" s="2">
        <v>145.30000000000001</v>
      </c>
      <c r="H21" s="2">
        <v>0.08</v>
      </c>
      <c r="I21" s="2">
        <v>0.14000000000000001</v>
      </c>
      <c r="J21" s="2">
        <v>295.32</v>
      </c>
      <c r="K21" s="2">
        <v>0.46</v>
      </c>
      <c r="L21" s="2">
        <v>0.94</v>
      </c>
      <c r="M21" s="2"/>
      <c r="N21" s="2">
        <v>189.49</v>
      </c>
      <c r="O21" s="2">
        <v>315.55</v>
      </c>
      <c r="P21" s="2">
        <v>51.14</v>
      </c>
      <c r="Q21" s="2">
        <v>43.87</v>
      </c>
      <c r="R21" s="2">
        <v>189.48</v>
      </c>
      <c r="S21" s="2">
        <v>1.04</v>
      </c>
      <c r="T21" s="2">
        <v>121.59</v>
      </c>
      <c r="U21" s="2">
        <v>13.57</v>
      </c>
      <c r="V21" s="2">
        <v>493.86</v>
      </c>
    </row>
    <row r="22" spans="1:22" x14ac:dyDescent="0.3">
      <c r="A22" s="2" t="s">
        <v>48</v>
      </c>
      <c r="B22" s="2" t="s">
        <v>103</v>
      </c>
      <c r="C22" s="2">
        <v>200</v>
      </c>
      <c r="D22" s="2">
        <v>0.2</v>
      </c>
      <c r="E22" s="2">
        <v>0.1</v>
      </c>
      <c r="F22" s="2">
        <v>12.2</v>
      </c>
      <c r="G22" s="2">
        <v>50.6</v>
      </c>
      <c r="H22" s="2">
        <v>0.01</v>
      </c>
      <c r="I22" s="2">
        <v>0.01</v>
      </c>
      <c r="J22" s="2">
        <v>2.4500000000000002</v>
      </c>
      <c r="K22" s="2">
        <v>0</v>
      </c>
      <c r="L22" s="2">
        <v>19.2</v>
      </c>
      <c r="M22" s="2"/>
      <c r="N22" s="2">
        <v>6.16</v>
      </c>
      <c r="O22" s="2">
        <v>70.64</v>
      </c>
      <c r="P22" s="2">
        <v>65.28</v>
      </c>
      <c r="Q22" s="2">
        <v>6.47</v>
      </c>
      <c r="R22" s="2">
        <v>10.91</v>
      </c>
      <c r="S22" s="2">
        <v>0.28999999999999998</v>
      </c>
      <c r="T22" s="2">
        <v>0.24</v>
      </c>
      <c r="U22" s="2">
        <v>0.23</v>
      </c>
      <c r="V22" s="2">
        <v>4.08</v>
      </c>
    </row>
    <row r="23" spans="1:22" x14ac:dyDescent="0.3">
      <c r="A23" s="2" t="s">
        <v>36</v>
      </c>
      <c r="B23" s="2" t="s">
        <v>49</v>
      </c>
      <c r="C23" s="2">
        <v>40</v>
      </c>
      <c r="D23" s="2">
        <v>3</v>
      </c>
      <c r="E23" s="2">
        <v>0.3</v>
      </c>
      <c r="F23" s="2">
        <v>19.7</v>
      </c>
      <c r="G23" s="2">
        <v>93.8</v>
      </c>
      <c r="H23" s="2">
        <v>0.04</v>
      </c>
      <c r="I23" s="2">
        <v>0.01</v>
      </c>
      <c r="J23" s="2">
        <v>0</v>
      </c>
      <c r="K23" s="2">
        <v>0</v>
      </c>
      <c r="L23" s="2">
        <v>0</v>
      </c>
      <c r="M23" s="2"/>
      <c r="N23" s="2">
        <v>199.6</v>
      </c>
      <c r="O23" s="2">
        <v>37.200000000000003</v>
      </c>
      <c r="P23" s="2">
        <v>8</v>
      </c>
      <c r="Q23" s="2">
        <v>5.6</v>
      </c>
      <c r="R23" s="2">
        <v>26</v>
      </c>
      <c r="S23" s="2">
        <v>0.44</v>
      </c>
      <c r="T23" s="2">
        <v>1.28</v>
      </c>
      <c r="U23" s="2">
        <v>2.4</v>
      </c>
      <c r="V23" s="2">
        <v>5.8</v>
      </c>
    </row>
    <row r="24" spans="1:22" x14ac:dyDescent="0.3">
      <c r="A24" s="2" t="s">
        <v>36</v>
      </c>
      <c r="B24" s="2" t="s">
        <v>50</v>
      </c>
      <c r="C24" s="2">
        <v>30</v>
      </c>
      <c r="D24" s="2">
        <v>2</v>
      </c>
      <c r="E24" s="2">
        <v>0.4</v>
      </c>
      <c r="F24" s="2">
        <v>10</v>
      </c>
      <c r="G24" s="2">
        <v>51.2</v>
      </c>
      <c r="H24" s="2">
        <v>0.05</v>
      </c>
      <c r="I24" s="2">
        <v>0.02</v>
      </c>
      <c r="J24" s="2">
        <v>0</v>
      </c>
      <c r="K24" s="2">
        <v>0</v>
      </c>
      <c r="L24" s="2">
        <v>0</v>
      </c>
      <c r="M24" s="2"/>
      <c r="N24" s="2">
        <v>183</v>
      </c>
      <c r="O24" s="2">
        <v>73.5</v>
      </c>
      <c r="P24" s="2">
        <v>10.5</v>
      </c>
      <c r="Q24" s="2">
        <v>14.1</v>
      </c>
      <c r="R24" s="2">
        <v>47.4</v>
      </c>
      <c r="S24" s="2">
        <v>1.17</v>
      </c>
      <c r="T24" s="2">
        <v>0</v>
      </c>
      <c r="U24" s="2">
        <v>9.27</v>
      </c>
      <c r="V24" s="2">
        <v>0</v>
      </c>
    </row>
    <row r="25" spans="1:22" x14ac:dyDescent="0.3">
      <c r="A25" s="2" t="s">
        <v>36</v>
      </c>
      <c r="B25" s="2" t="s">
        <v>104</v>
      </c>
      <c r="C25" s="2">
        <v>50</v>
      </c>
      <c r="D25" s="2">
        <v>1.4</v>
      </c>
      <c r="E25" s="2">
        <v>1.3</v>
      </c>
      <c r="F25" s="2">
        <v>5.4</v>
      </c>
      <c r="G25" s="2">
        <v>38.299999999999997</v>
      </c>
      <c r="H25" s="2">
        <v>0.02</v>
      </c>
      <c r="I25" s="2">
        <v>7.0000000000000007E-2</v>
      </c>
      <c r="J25" s="2">
        <v>11</v>
      </c>
      <c r="K25" s="2">
        <v>0.02</v>
      </c>
      <c r="L25" s="2">
        <v>0.45</v>
      </c>
      <c r="M25" s="2"/>
      <c r="N25" s="2">
        <v>25</v>
      </c>
      <c r="O25" s="2">
        <v>68</v>
      </c>
      <c r="P25" s="2">
        <v>60.5</v>
      </c>
      <c r="Q25" s="2">
        <v>7.5</v>
      </c>
      <c r="R25" s="2">
        <v>47</v>
      </c>
      <c r="S25" s="2">
        <v>0.05</v>
      </c>
      <c r="T25" s="2">
        <v>4.5</v>
      </c>
      <c r="U25" s="2">
        <v>1</v>
      </c>
      <c r="V25" s="2">
        <v>10</v>
      </c>
    </row>
    <row r="26" spans="1:22" x14ac:dyDescent="0.3">
      <c r="A26" s="2"/>
      <c r="B26" s="3" t="s">
        <v>51</v>
      </c>
      <c r="C26" s="3">
        <f>SUM(C18:C25)</f>
        <v>970</v>
      </c>
      <c r="D26" s="3">
        <v>32.799999999999997</v>
      </c>
      <c r="E26" s="3">
        <v>22.8</v>
      </c>
      <c r="F26" s="3">
        <v>97.5</v>
      </c>
      <c r="G26" s="3">
        <f>SUM(G18:G25)</f>
        <v>817.5</v>
      </c>
      <c r="H26" s="3">
        <v>0.55000000000000004</v>
      </c>
      <c r="I26" s="3">
        <v>0.53</v>
      </c>
      <c r="J26" s="3">
        <v>502.19</v>
      </c>
      <c r="K26" s="3">
        <v>0.89</v>
      </c>
      <c r="L26" s="3">
        <v>51.79</v>
      </c>
      <c r="M26" s="3"/>
      <c r="N26" s="3">
        <v>1030.76</v>
      </c>
      <c r="O26" s="3">
        <v>1898.5</v>
      </c>
      <c r="P26" s="3">
        <v>297.94</v>
      </c>
      <c r="Q26" s="3">
        <v>156.54</v>
      </c>
      <c r="R26" s="3">
        <v>561.82000000000005</v>
      </c>
      <c r="S26" s="3">
        <v>6.82</v>
      </c>
      <c r="T26" s="3">
        <v>199.31</v>
      </c>
      <c r="U26" s="3">
        <v>33.35</v>
      </c>
      <c r="V26" s="3">
        <v>613.79999999999995</v>
      </c>
    </row>
    <row r="27" spans="1:22" x14ac:dyDescent="0.3">
      <c r="A27" s="2"/>
      <c r="B27" s="5" t="s">
        <v>52</v>
      </c>
      <c r="C27" s="5">
        <v>1420</v>
      </c>
      <c r="D27" s="5">
        <v>46.7</v>
      </c>
      <c r="E27" s="5">
        <v>39.6</v>
      </c>
      <c r="F27" s="5">
        <v>169</v>
      </c>
      <c r="G27" s="5">
        <f>SUM(G26+G16)</f>
        <v>1370.3</v>
      </c>
      <c r="H27" s="5">
        <v>0.7</v>
      </c>
      <c r="I27" s="5">
        <v>0.9</v>
      </c>
      <c r="J27" s="5">
        <v>600.82000000000005</v>
      </c>
      <c r="K27" s="5">
        <v>1.07</v>
      </c>
      <c r="L27" s="5">
        <v>58.08</v>
      </c>
      <c r="M27" s="5"/>
      <c r="N27" s="5">
        <v>1639.63</v>
      </c>
      <c r="O27" s="5">
        <v>2502.73</v>
      </c>
      <c r="P27" s="5">
        <v>628.79999999999995</v>
      </c>
      <c r="Q27" s="5">
        <v>245.42</v>
      </c>
      <c r="R27" s="5">
        <v>869.38</v>
      </c>
      <c r="S27" s="5">
        <v>9.08</v>
      </c>
      <c r="T27" s="5">
        <v>274.89</v>
      </c>
      <c r="U27" s="5">
        <v>44.84</v>
      </c>
      <c r="V27" s="5">
        <v>698.34</v>
      </c>
    </row>
    <row r="28" spans="1:22" x14ac:dyDescent="0.3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3">
      <c r="A29" s="3" t="s">
        <v>3</v>
      </c>
      <c r="B29" s="3" t="s">
        <v>4</v>
      </c>
      <c r="C29" s="3" t="s">
        <v>5</v>
      </c>
      <c r="D29" s="3" t="s">
        <v>6</v>
      </c>
      <c r="E29" s="3" t="s">
        <v>7</v>
      </c>
      <c r="F29" s="3" t="s">
        <v>8</v>
      </c>
      <c r="G29" s="3" t="s">
        <v>9</v>
      </c>
      <c r="H29" s="3" t="s">
        <v>10</v>
      </c>
      <c r="I29" s="3" t="s">
        <v>11</v>
      </c>
      <c r="J29" s="3" t="s">
        <v>12</v>
      </c>
      <c r="K29" s="3" t="s">
        <v>13</v>
      </c>
      <c r="L29" s="3" t="s">
        <v>14</v>
      </c>
      <c r="M29" s="3"/>
      <c r="N29" s="3" t="s">
        <v>15</v>
      </c>
      <c r="O29" s="3" t="s">
        <v>16</v>
      </c>
      <c r="P29" s="3" t="s">
        <v>17</v>
      </c>
      <c r="Q29" s="3" t="s">
        <v>18</v>
      </c>
      <c r="R29" s="3" t="s">
        <v>19</v>
      </c>
      <c r="S29" s="3" t="s">
        <v>20</v>
      </c>
      <c r="T29" s="3" t="s">
        <v>21</v>
      </c>
      <c r="U29" s="3" t="s">
        <v>22</v>
      </c>
      <c r="V29" s="3" t="s">
        <v>23</v>
      </c>
    </row>
    <row r="30" spans="1:22" x14ac:dyDescent="0.3">
      <c r="A30" s="3"/>
      <c r="B30" s="3"/>
      <c r="C30" s="3" t="s">
        <v>24</v>
      </c>
      <c r="D30" s="3" t="s">
        <v>24</v>
      </c>
      <c r="E30" s="3" t="s">
        <v>24</v>
      </c>
      <c r="F30" s="3" t="s">
        <v>24</v>
      </c>
      <c r="G30" s="3" t="s">
        <v>25</v>
      </c>
      <c r="H30" s="3" t="s">
        <v>26</v>
      </c>
      <c r="I30" s="3" t="s">
        <v>26</v>
      </c>
      <c r="J30" s="3" t="s">
        <v>27</v>
      </c>
      <c r="K30" s="3" t="s">
        <v>28</v>
      </c>
      <c r="L30" s="3" t="s">
        <v>26</v>
      </c>
      <c r="M30" s="3"/>
      <c r="N30" s="3" t="s">
        <v>26</v>
      </c>
      <c r="O30" s="3" t="s">
        <v>26</v>
      </c>
      <c r="P30" s="3" t="s">
        <v>26</v>
      </c>
      <c r="Q30" s="3" t="s">
        <v>26</v>
      </c>
      <c r="R30" s="3" t="s">
        <v>26</v>
      </c>
      <c r="S30" s="3" t="s">
        <v>26</v>
      </c>
      <c r="T30" s="3" t="s">
        <v>28</v>
      </c>
      <c r="U30" s="3" t="s">
        <v>28</v>
      </c>
      <c r="V30" s="3" t="s">
        <v>28</v>
      </c>
    </row>
    <row r="31" spans="1:22" x14ac:dyDescent="0.3">
      <c r="A31" s="2"/>
      <c r="B31" s="4" t="s">
        <v>96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3">
      <c r="A32" s="2"/>
      <c r="B32" s="3" t="s">
        <v>29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3">
      <c r="A33" s="2" t="s">
        <v>53</v>
      </c>
      <c r="B33" s="2" t="s">
        <v>54</v>
      </c>
      <c r="C33" s="2">
        <v>40</v>
      </c>
      <c r="D33" s="2">
        <v>4.8</v>
      </c>
      <c r="E33" s="2">
        <v>4</v>
      </c>
      <c r="F33" s="2">
        <v>0.3</v>
      </c>
      <c r="G33" s="2">
        <v>56.6</v>
      </c>
      <c r="H33" s="2">
        <v>0.02</v>
      </c>
      <c r="I33" s="2">
        <v>0.14000000000000001</v>
      </c>
      <c r="J33" s="2">
        <v>62.4</v>
      </c>
      <c r="K33" s="2">
        <v>0.88</v>
      </c>
      <c r="L33" s="2">
        <v>0</v>
      </c>
      <c r="M33" s="2"/>
      <c r="N33" s="2">
        <v>40.74</v>
      </c>
      <c r="O33" s="2">
        <v>46.48</v>
      </c>
      <c r="P33" s="2">
        <v>19.36</v>
      </c>
      <c r="Q33" s="2">
        <v>4.18</v>
      </c>
      <c r="R33" s="2">
        <v>66.819999999999993</v>
      </c>
      <c r="S33" s="2">
        <v>0.87</v>
      </c>
      <c r="T33" s="2">
        <v>8</v>
      </c>
      <c r="U33" s="2">
        <v>10.81</v>
      </c>
      <c r="V33" s="2">
        <v>22</v>
      </c>
    </row>
    <row r="34" spans="1:22" x14ac:dyDescent="0.3">
      <c r="A34" s="2" t="s">
        <v>55</v>
      </c>
      <c r="B34" s="2" t="s">
        <v>56</v>
      </c>
      <c r="C34" s="2">
        <v>250</v>
      </c>
      <c r="D34" s="2">
        <v>10.5</v>
      </c>
      <c r="E34" s="2">
        <v>9.1</v>
      </c>
      <c r="F34" s="2">
        <v>38.200000000000003</v>
      </c>
      <c r="G34" s="2">
        <v>332.3</v>
      </c>
      <c r="H34" s="2">
        <v>0.08</v>
      </c>
      <c r="I34" s="2">
        <v>7.0000000000000007E-2</v>
      </c>
      <c r="J34" s="2">
        <v>44.88</v>
      </c>
      <c r="K34" s="2">
        <v>0.26</v>
      </c>
      <c r="L34" s="2">
        <v>0.06</v>
      </c>
      <c r="M34" s="2"/>
      <c r="N34" s="2">
        <v>321.18</v>
      </c>
      <c r="O34" s="2">
        <v>76.63</v>
      </c>
      <c r="P34" s="2">
        <v>208.38</v>
      </c>
      <c r="Q34" s="2">
        <v>14.5</v>
      </c>
      <c r="R34" s="2">
        <v>133.77000000000001</v>
      </c>
      <c r="S34" s="2">
        <v>1.03</v>
      </c>
      <c r="T34" s="2">
        <v>27.56</v>
      </c>
      <c r="U34" s="2">
        <v>2.6</v>
      </c>
      <c r="V34" s="2">
        <v>13.82</v>
      </c>
    </row>
    <row r="35" spans="1:22" x14ac:dyDescent="0.3">
      <c r="A35" s="2" t="s">
        <v>57</v>
      </c>
      <c r="B35" s="2" t="s">
        <v>58</v>
      </c>
      <c r="C35" s="2">
        <v>200</v>
      </c>
      <c r="D35" s="2">
        <v>3.9</v>
      </c>
      <c r="E35" s="2">
        <v>2.9</v>
      </c>
      <c r="F35" s="2">
        <v>11.2</v>
      </c>
      <c r="G35" s="2">
        <v>86</v>
      </c>
      <c r="H35" s="2">
        <v>0.03</v>
      </c>
      <c r="I35" s="2">
        <v>0.13</v>
      </c>
      <c r="J35" s="2">
        <v>13.29</v>
      </c>
      <c r="K35" s="2">
        <v>0</v>
      </c>
      <c r="L35" s="2">
        <v>0.52</v>
      </c>
      <c r="M35" s="2"/>
      <c r="N35" s="2">
        <v>38.549999999999997</v>
      </c>
      <c r="O35" s="2">
        <v>183.98</v>
      </c>
      <c r="P35" s="2">
        <v>148.32</v>
      </c>
      <c r="Q35" s="2">
        <v>30.67</v>
      </c>
      <c r="R35" s="2">
        <v>106.79</v>
      </c>
      <c r="S35" s="2">
        <v>1.06</v>
      </c>
      <c r="T35" s="2">
        <v>9</v>
      </c>
      <c r="U35" s="2">
        <v>1.76</v>
      </c>
      <c r="V35" s="2">
        <v>20</v>
      </c>
    </row>
    <row r="36" spans="1:22" x14ac:dyDescent="0.3">
      <c r="A36" s="2" t="s">
        <v>36</v>
      </c>
      <c r="B36" s="2" t="s">
        <v>49</v>
      </c>
      <c r="C36" s="2">
        <v>30</v>
      </c>
      <c r="D36" s="2">
        <v>2.2999999999999998</v>
      </c>
      <c r="E36" s="2">
        <v>0.2</v>
      </c>
      <c r="F36" s="2">
        <v>14.8</v>
      </c>
      <c r="G36" s="2">
        <v>70.3</v>
      </c>
      <c r="H36" s="2">
        <v>0.03</v>
      </c>
      <c r="I36" s="2">
        <v>0.01</v>
      </c>
      <c r="J36" s="2">
        <v>0</v>
      </c>
      <c r="K36" s="2">
        <v>0</v>
      </c>
      <c r="L36" s="2">
        <v>0</v>
      </c>
      <c r="M36" s="2"/>
      <c r="N36" s="2">
        <v>149.69999999999999</v>
      </c>
      <c r="O36" s="2">
        <v>27.9</v>
      </c>
      <c r="P36" s="2">
        <v>6</v>
      </c>
      <c r="Q36" s="2">
        <v>4.2</v>
      </c>
      <c r="R36" s="2">
        <v>19.5</v>
      </c>
      <c r="S36" s="2">
        <v>0.33</v>
      </c>
      <c r="T36" s="2">
        <v>0.96</v>
      </c>
      <c r="U36" s="2">
        <v>1.8</v>
      </c>
      <c r="V36" s="2">
        <v>4.3499999999999996</v>
      </c>
    </row>
    <row r="37" spans="1:22" x14ac:dyDescent="0.3">
      <c r="A37" s="2" t="s">
        <v>36</v>
      </c>
      <c r="B37" s="2" t="s">
        <v>50</v>
      </c>
      <c r="C37" s="2">
        <v>30</v>
      </c>
      <c r="D37" s="2">
        <v>2</v>
      </c>
      <c r="E37" s="2">
        <v>0.4</v>
      </c>
      <c r="F37" s="2">
        <v>10</v>
      </c>
      <c r="G37" s="2">
        <v>51.2</v>
      </c>
      <c r="H37" s="2">
        <v>0.05</v>
      </c>
      <c r="I37" s="2">
        <v>0.02</v>
      </c>
      <c r="J37" s="2">
        <v>0</v>
      </c>
      <c r="K37" s="2">
        <v>0</v>
      </c>
      <c r="L37" s="2">
        <v>0</v>
      </c>
      <c r="M37" s="2"/>
      <c r="N37" s="2">
        <v>183</v>
      </c>
      <c r="O37" s="2">
        <v>73.5</v>
      </c>
      <c r="P37" s="2">
        <v>10.5</v>
      </c>
      <c r="Q37" s="2">
        <v>14.1</v>
      </c>
      <c r="R37" s="2">
        <v>47.4</v>
      </c>
      <c r="S37" s="2">
        <v>1.17</v>
      </c>
      <c r="T37" s="2">
        <v>0</v>
      </c>
      <c r="U37" s="2">
        <v>9.27</v>
      </c>
      <c r="V37" s="2">
        <v>0</v>
      </c>
    </row>
    <row r="38" spans="1:22" x14ac:dyDescent="0.3">
      <c r="A38" s="2"/>
      <c r="B38" s="3" t="s">
        <v>38</v>
      </c>
      <c r="C38" s="3">
        <f>SUM(C33:C37)</f>
        <v>550</v>
      </c>
      <c r="D38" s="3">
        <v>23.5</v>
      </c>
      <c r="E38" s="3">
        <v>16.600000000000001</v>
      </c>
      <c r="F38" s="3">
        <v>74.5</v>
      </c>
      <c r="G38" s="3">
        <f>SUM(G33:G37)</f>
        <v>596.40000000000009</v>
      </c>
      <c r="H38" s="3">
        <v>0.21</v>
      </c>
      <c r="I38" s="3">
        <v>0.37</v>
      </c>
      <c r="J38" s="3">
        <v>120.57</v>
      </c>
      <c r="K38" s="3">
        <v>1.1399999999999999</v>
      </c>
      <c r="L38" s="3">
        <v>0.57999999999999996</v>
      </c>
      <c r="M38" s="3"/>
      <c r="N38" s="3">
        <v>733.17</v>
      </c>
      <c r="O38" s="3">
        <v>408.49</v>
      </c>
      <c r="P38" s="3">
        <v>392.56</v>
      </c>
      <c r="Q38" s="3">
        <v>67.650000000000006</v>
      </c>
      <c r="R38" s="3">
        <v>374.28</v>
      </c>
      <c r="S38" s="3">
        <v>4.46</v>
      </c>
      <c r="T38" s="3">
        <v>45.52</v>
      </c>
      <c r="U38" s="3">
        <v>26.24</v>
      </c>
      <c r="V38" s="3">
        <v>60.17</v>
      </c>
    </row>
    <row r="39" spans="1:22" x14ac:dyDescent="0.3">
      <c r="A39" s="2"/>
      <c r="B39" s="3" t="s">
        <v>39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3">
      <c r="A40" s="2" t="s">
        <v>59</v>
      </c>
      <c r="B40" s="2" t="s">
        <v>60</v>
      </c>
      <c r="C40" s="2">
        <v>100</v>
      </c>
      <c r="D40" s="2">
        <v>0.6</v>
      </c>
      <c r="E40" s="2">
        <v>3.1</v>
      </c>
      <c r="F40" s="2">
        <v>1.8</v>
      </c>
      <c r="G40" s="2">
        <v>37.5</v>
      </c>
      <c r="H40" s="2">
        <v>0.03</v>
      </c>
      <c r="I40" s="2">
        <v>0.03</v>
      </c>
      <c r="J40" s="2">
        <v>64.38</v>
      </c>
      <c r="K40" s="2">
        <v>0</v>
      </c>
      <c r="L40" s="2">
        <v>11.46</v>
      </c>
      <c r="M40" s="2"/>
      <c r="N40" s="2">
        <v>80.680000000000007</v>
      </c>
      <c r="O40" s="2">
        <v>131.80000000000001</v>
      </c>
      <c r="P40" s="2">
        <v>16.8</v>
      </c>
      <c r="Q40" s="2">
        <v>10.039999999999999</v>
      </c>
      <c r="R40" s="2">
        <v>18.39</v>
      </c>
      <c r="S40" s="2">
        <v>0.46</v>
      </c>
      <c r="T40" s="2">
        <v>9.31</v>
      </c>
      <c r="U40" s="2">
        <v>0.21</v>
      </c>
      <c r="V40" s="2">
        <v>14.37</v>
      </c>
    </row>
    <row r="41" spans="1:22" x14ac:dyDescent="0.3">
      <c r="A41" s="2" t="s">
        <v>61</v>
      </c>
      <c r="B41" s="2" t="s">
        <v>62</v>
      </c>
      <c r="C41" s="2">
        <v>250</v>
      </c>
      <c r="D41" s="2">
        <v>4.8</v>
      </c>
      <c r="E41" s="2">
        <v>5.8</v>
      </c>
      <c r="F41" s="2">
        <v>13.6</v>
      </c>
      <c r="G41" s="2">
        <v>214.3</v>
      </c>
      <c r="H41" s="2">
        <v>0.06</v>
      </c>
      <c r="I41" s="2">
        <v>0.05</v>
      </c>
      <c r="J41" s="2">
        <v>103.93</v>
      </c>
      <c r="K41" s="2">
        <v>0</v>
      </c>
      <c r="L41" s="2">
        <v>5.54</v>
      </c>
      <c r="M41" s="2"/>
      <c r="N41" s="2">
        <v>196.79</v>
      </c>
      <c r="O41" s="2">
        <v>334.95</v>
      </c>
      <c r="P41" s="2">
        <v>21.08</v>
      </c>
      <c r="Q41" s="2">
        <v>19.71</v>
      </c>
      <c r="R41" s="2">
        <v>51.39</v>
      </c>
      <c r="S41" s="2">
        <v>0.71</v>
      </c>
      <c r="T41" s="2">
        <v>16.600000000000001</v>
      </c>
      <c r="U41" s="2">
        <v>0.75</v>
      </c>
      <c r="V41" s="2">
        <v>28.28</v>
      </c>
    </row>
    <row r="42" spans="1:22" x14ac:dyDescent="0.3">
      <c r="A42" s="2" t="s">
        <v>63</v>
      </c>
      <c r="B42" s="2" t="s">
        <v>64</v>
      </c>
      <c r="C42" s="2">
        <v>180</v>
      </c>
      <c r="D42" s="2">
        <v>8.1999999999999993</v>
      </c>
      <c r="E42" s="2">
        <v>6.3</v>
      </c>
      <c r="F42" s="2">
        <v>35.9</v>
      </c>
      <c r="G42" s="2">
        <v>211.2</v>
      </c>
      <c r="H42" s="2">
        <v>0.21</v>
      </c>
      <c r="I42" s="2">
        <v>0.12</v>
      </c>
      <c r="J42" s="2">
        <v>19.190000000000001</v>
      </c>
      <c r="K42" s="2">
        <v>0.09</v>
      </c>
      <c r="L42" s="2">
        <v>0</v>
      </c>
      <c r="M42" s="2"/>
      <c r="N42" s="2">
        <v>149.44999999999999</v>
      </c>
      <c r="O42" s="2">
        <v>219.36</v>
      </c>
      <c r="P42" s="2">
        <v>46.62</v>
      </c>
      <c r="Q42" s="2">
        <v>120.16</v>
      </c>
      <c r="R42" s="2">
        <v>180.99</v>
      </c>
      <c r="S42" s="2">
        <v>4.05</v>
      </c>
      <c r="T42" s="2">
        <v>22.28</v>
      </c>
      <c r="U42" s="2">
        <v>3.52</v>
      </c>
      <c r="V42" s="2">
        <v>16.059999999999999</v>
      </c>
    </row>
    <row r="43" spans="1:22" x14ac:dyDescent="0.3">
      <c r="A43" s="2" t="s">
        <v>65</v>
      </c>
      <c r="B43" s="2" t="s">
        <v>66</v>
      </c>
      <c r="C43" s="2">
        <v>100</v>
      </c>
      <c r="D43" s="2">
        <v>12.9</v>
      </c>
      <c r="E43" s="2">
        <v>10.199999999999999</v>
      </c>
      <c r="F43" s="2">
        <v>7.8</v>
      </c>
      <c r="G43" s="2">
        <v>174.9</v>
      </c>
      <c r="H43" s="2">
        <v>0.09</v>
      </c>
      <c r="I43" s="2">
        <v>0.1</v>
      </c>
      <c r="J43" s="2">
        <v>13.58</v>
      </c>
      <c r="K43" s="2">
        <v>0</v>
      </c>
      <c r="L43" s="2">
        <v>4.08</v>
      </c>
      <c r="M43" s="2"/>
      <c r="N43" s="2">
        <v>365.75</v>
      </c>
      <c r="O43" s="2">
        <v>246.37</v>
      </c>
      <c r="P43" s="2">
        <v>22.99</v>
      </c>
      <c r="Q43" s="2">
        <v>20.66</v>
      </c>
      <c r="R43" s="2">
        <v>140.18</v>
      </c>
      <c r="S43" s="2">
        <v>1.71</v>
      </c>
      <c r="T43" s="2">
        <v>36.5</v>
      </c>
      <c r="U43" s="2">
        <v>2.5</v>
      </c>
      <c r="V43" s="2">
        <v>0</v>
      </c>
    </row>
    <row r="44" spans="1:22" x14ac:dyDescent="0.3">
      <c r="A44" s="2" t="s">
        <v>67</v>
      </c>
      <c r="B44" s="2" t="s">
        <v>68</v>
      </c>
      <c r="C44" s="2">
        <v>15</v>
      </c>
      <c r="D44" s="2">
        <v>1.1000000000000001</v>
      </c>
      <c r="E44" s="2">
        <v>2.2000000000000002</v>
      </c>
      <c r="F44" s="2">
        <v>2.9</v>
      </c>
      <c r="G44" s="2">
        <v>35.700000000000003</v>
      </c>
      <c r="H44" s="2">
        <v>0.01</v>
      </c>
      <c r="I44" s="2">
        <v>0.04</v>
      </c>
      <c r="J44" s="2">
        <v>10.44</v>
      </c>
      <c r="K44" s="2">
        <v>0.03</v>
      </c>
      <c r="L44" s="2">
        <v>0.16</v>
      </c>
      <c r="M44" s="2"/>
      <c r="N44" s="2">
        <v>38.21</v>
      </c>
      <c r="O44" s="2">
        <v>39.39</v>
      </c>
      <c r="P44" s="2">
        <v>32.86</v>
      </c>
      <c r="Q44" s="2">
        <v>4.01</v>
      </c>
      <c r="R44" s="2">
        <v>25.97</v>
      </c>
      <c r="S44" s="2">
        <v>0.06</v>
      </c>
      <c r="T44" s="2">
        <v>6.34</v>
      </c>
      <c r="U44" s="2">
        <v>0.68</v>
      </c>
      <c r="V44" s="2">
        <v>6.6</v>
      </c>
    </row>
    <row r="45" spans="1:22" x14ac:dyDescent="0.3">
      <c r="A45" s="2" t="s">
        <v>69</v>
      </c>
      <c r="B45" s="2" t="s">
        <v>70</v>
      </c>
      <c r="C45" s="2">
        <v>200</v>
      </c>
      <c r="D45" s="2">
        <v>0.4</v>
      </c>
      <c r="E45" s="2">
        <v>0</v>
      </c>
      <c r="F45" s="2">
        <v>19.8</v>
      </c>
      <c r="G45" s="2">
        <v>80.8</v>
      </c>
      <c r="H45" s="2">
        <v>0</v>
      </c>
      <c r="I45" s="2">
        <v>0</v>
      </c>
      <c r="J45" s="2">
        <v>12</v>
      </c>
      <c r="K45" s="2">
        <v>0</v>
      </c>
      <c r="L45" s="2">
        <v>0.02</v>
      </c>
      <c r="M45" s="2"/>
      <c r="N45" s="2">
        <v>0.08</v>
      </c>
      <c r="O45" s="2">
        <v>0.25</v>
      </c>
      <c r="P45" s="2">
        <v>98.24</v>
      </c>
      <c r="Q45" s="2">
        <v>1.69</v>
      </c>
      <c r="R45" s="2">
        <v>3.45</v>
      </c>
      <c r="S45" s="2">
        <v>0.08</v>
      </c>
      <c r="T45" s="2">
        <v>0</v>
      </c>
      <c r="U45" s="2">
        <v>0</v>
      </c>
      <c r="V45" s="2">
        <v>0</v>
      </c>
    </row>
    <row r="46" spans="1:22" x14ac:dyDescent="0.3">
      <c r="A46" s="2" t="s">
        <v>36</v>
      </c>
      <c r="B46" s="2" t="s">
        <v>105</v>
      </c>
      <c r="C46" s="2">
        <v>100</v>
      </c>
      <c r="D46" s="2">
        <v>0.2</v>
      </c>
      <c r="E46" s="2">
        <v>0.2</v>
      </c>
      <c r="F46" s="2">
        <v>4.9000000000000004</v>
      </c>
      <c r="G46" s="2">
        <v>22.2</v>
      </c>
      <c r="H46" s="2">
        <v>0.02</v>
      </c>
      <c r="I46" s="2">
        <v>0.01</v>
      </c>
      <c r="J46" s="2">
        <v>2.5</v>
      </c>
      <c r="K46" s="2">
        <v>0</v>
      </c>
      <c r="L46" s="2">
        <v>5</v>
      </c>
      <c r="M46" s="2"/>
      <c r="N46" s="2">
        <v>13</v>
      </c>
      <c r="O46" s="2">
        <v>139</v>
      </c>
      <c r="P46" s="2">
        <v>8</v>
      </c>
      <c r="Q46" s="2">
        <v>4.5</v>
      </c>
      <c r="R46" s="2">
        <v>5.5</v>
      </c>
      <c r="S46" s="2">
        <v>1.1000000000000001</v>
      </c>
      <c r="T46" s="2">
        <v>1</v>
      </c>
      <c r="U46" s="2">
        <v>0.15</v>
      </c>
      <c r="V46" s="2">
        <v>4</v>
      </c>
    </row>
    <row r="47" spans="1:22" x14ac:dyDescent="0.3">
      <c r="A47" s="2" t="s">
        <v>36</v>
      </c>
      <c r="B47" s="2" t="s">
        <v>49</v>
      </c>
      <c r="C47" s="2">
        <v>20</v>
      </c>
      <c r="D47" s="2">
        <v>2.2999999999999998</v>
      </c>
      <c r="E47" s="2">
        <v>0.2</v>
      </c>
      <c r="F47" s="2">
        <v>14.8</v>
      </c>
      <c r="G47" s="2">
        <v>70.3</v>
      </c>
      <c r="H47" s="2">
        <v>0.03</v>
      </c>
      <c r="I47" s="2">
        <v>0.01</v>
      </c>
      <c r="J47" s="2">
        <v>0</v>
      </c>
      <c r="K47" s="2">
        <v>0</v>
      </c>
      <c r="L47" s="2">
        <v>0</v>
      </c>
      <c r="M47" s="2"/>
      <c r="N47" s="2">
        <v>149.69999999999999</v>
      </c>
      <c r="O47" s="2">
        <v>27.9</v>
      </c>
      <c r="P47" s="2">
        <v>6</v>
      </c>
      <c r="Q47" s="2">
        <v>4.2</v>
      </c>
      <c r="R47" s="2">
        <v>19.5</v>
      </c>
      <c r="S47" s="2">
        <v>0.33</v>
      </c>
      <c r="T47" s="2">
        <v>0.96</v>
      </c>
      <c r="U47" s="2">
        <v>1.8</v>
      </c>
      <c r="V47" s="2">
        <v>4.3499999999999996</v>
      </c>
    </row>
    <row r="48" spans="1:22" x14ac:dyDescent="0.3">
      <c r="A48" s="2" t="s">
        <v>36</v>
      </c>
      <c r="B48" s="2" t="s">
        <v>50</v>
      </c>
      <c r="C48" s="2">
        <v>20</v>
      </c>
      <c r="D48" s="2">
        <v>2</v>
      </c>
      <c r="E48" s="2">
        <v>0.4</v>
      </c>
      <c r="F48" s="2">
        <v>10</v>
      </c>
      <c r="G48" s="2">
        <v>51.2</v>
      </c>
      <c r="H48" s="2">
        <v>0.05</v>
      </c>
      <c r="I48" s="2">
        <v>0.02</v>
      </c>
      <c r="J48" s="2">
        <v>0</v>
      </c>
      <c r="K48" s="2">
        <v>0</v>
      </c>
      <c r="L48" s="2">
        <v>0</v>
      </c>
      <c r="M48" s="2"/>
      <c r="N48" s="2">
        <v>183</v>
      </c>
      <c r="O48" s="2">
        <v>73.5</v>
      </c>
      <c r="P48" s="2">
        <v>10.5</v>
      </c>
      <c r="Q48" s="2">
        <v>14.1</v>
      </c>
      <c r="R48" s="2">
        <v>47.4</v>
      </c>
      <c r="S48" s="2">
        <v>1.17</v>
      </c>
      <c r="T48" s="2">
        <v>0</v>
      </c>
      <c r="U48" s="2">
        <v>9.27</v>
      </c>
      <c r="V48" s="2">
        <v>0</v>
      </c>
    </row>
    <row r="49" spans="1:22" x14ac:dyDescent="0.3">
      <c r="A49" s="2"/>
      <c r="B49" s="3" t="s">
        <v>51</v>
      </c>
      <c r="C49" s="3">
        <f>SUM(C40:C48)</f>
        <v>985</v>
      </c>
      <c r="D49" s="3">
        <v>32.5</v>
      </c>
      <c r="E49" s="3">
        <v>28.4</v>
      </c>
      <c r="F49" s="3">
        <v>111.5</v>
      </c>
      <c r="G49" s="3">
        <f>SUM(G40:G48)</f>
        <v>898.1</v>
      </c>
      <c r="H49" s="3">
        <v>0.5</v>
      </c>
      <c r="I49" s="3">
        <v>0.38</v>
      </c>
      <c r="J49" s="3">
        <v>226.02</v>
      </c>
      <c r="K49" s="3">
        <v>0.12</v>
      </c>
      <c r="L49" s="3">
        <v>26.26</v>
      </c>
      <c r="M49" s="3"/>
      <c r="N49" s="3">
        <v>1176.6600000000001</v>
      </c>
      <c r="O49" s="3">
        <v>1212.52</v>
      </c>
      <c r="P49" s="3">
        <v>263.08999999999997</v>
      </c>
      <c r="Q49" s="3">
        <v>199.07</v>
      </c>
      <c r="R49" s="3">
        <v>492.77</v>
      </c>
      <c r="S49" s="3">
        <v>9.67</v>
      </c>
      <c r="T49" s="3">
        <v>92.99</v>
      </c>
      <c r="U49" s="3">
        <v>18.88</v>
      </c>
      <c r="V49" s="3">
        <v>73.66</v>
      </c>
    </row>
    <row r="50" spans="1:22" x14ac:dyDescent="0.3">
      <c r="A50" s="2"/>
      <c r="B50" s="5" t="s">
        <v>52</v>
      </c>
      <c r="C50" s="5">
        <v>1350</v>
      </c>
      <c r="D50" s="5">
        <v>56</v>
      </c>
      <c r="E50" s="5">
        <v>45</v>
      </c>
      <c r="F50" s="5">
        <v>186</v>
      </c>
      <c r="G50" s="5">
        <f>SUM(G49+G38)</f>
        <v>1494.5</v>
      </c>
      <c r="H50" s="5">
        <v>0.71</v>
      </c>
      <c r="I50" s="5">
        <v>0.75</v>
      </c>
      <c r="J50" s="5">
        <v>346.59</v>
      </c>
      <c r="K50" s="5">
        <v>1.26</v>
      </c>
      <c r="L50" s="5">
        <v>26.84</v>
      </c>
      <c r="M50" s="5"/>
      <c r="N50" s="5">
        <v>1909.83</v>
      </c>
      <c r="O50" s="5">
        <v>1621.01</v>
      </c>
      <c r="P50" s="5">
        <v>655.65</v>
      </c>
      <c r="Q50" s="5">
        <v>266.72000000000003</v>
      </c>
      <c r="R50" s="5">
        <v>867.05</v>
      </c>
      <c r="S50" s="5">
        <v>14.13</v>
      </c>
      <c r="T50" s="5">
        <v>138.51</v>
      </c>
      <c r="U50" s="5">
        <v>45.12</v>
      </c>
      <c r="V50" s="5">
        <v>133.83000000000001</v>
      </c>
    </row>
    <row r="51" spans="1:22" x14ac:dyDescent="0.3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x14ac:dyDescent="0.3">
      <c r="A52" s="3" t="s">
        <v>3</v>
      </c>
      <c r="B52" s="3" t="s">
        <v>4</v>
      </c>
      <c r="C52" s="3" t="s">
        <v>5</v>
      </c>
      <c r="D52" s="3" t="s">
        <v>6</v>
      </c>
      <c r="E52" s="3" t="s">
        <v>7</v>
      </c>
      <c r="F52" s="3" t="s">
        <v>8</v>
      </c>
      <c r="G52" s="3" t="s">
        <v>9</v>
      </c>
      <c r="H52" s="3" t="s">
        <v>10</v>
      </c>
      <c r="I52" s="3" t="s">
        <v>11</v>
      </c>
      <c r="J52" s="3" t="s">
        <v>12</v>
      </c>
      <c r="K52" s="3" t="s">
        <v>13</v>
      </c>
      <c r="L52" s="3" t="s">
        <v>14</v>
      </c>
      <c r="M52" s="3"/>
      <c r="N52" s="3" t="s">
        <v>15</v>
      </c>
      <c r="O52" s="3" t="s">
        <v>16</v>
      </c>
      <c r="P52" s="3" t="s">
        <v>17</v>
      </c>
      <c r="Q52" s="3" t="s">
        <v>18</v>
      </c>
      <c r="R52" s="3" t="s">
        <v>19</v>
      </c>
      <c r="S52" s="3" t="s">
        <v>20</v>
      </c>
      <c r="T52" s="3" t="s">
        <v>21</v>
      </c>
      <c r="U52" s="3" t="s">
        <v>22</v>
      </c>
      <c r="V52" s="3" t="s">
        <v>23</v>
      </c>
    </row>
    <row r="53" spans="1:22" x14ac:dyDescent="0.3">
      <c r="A53" s="3"/>
      <c r="B53" s="3"/>
      <c r="C53" s="3" t="s">
        <v>24</v>
      </c>
      <c r="D53" s="3" t="s">
        <v>24</v>
      </c>
      <c r="E53" s="3" t="s">
        <v>24</v>
      </c>
      <c r="F53" s="3" t="s">
        <v>24</v>
      </c>
      <c r="G53" s="3" t="s">
        <v>25</v>
      </c>
      <c r="H53" s="3" t="s">
        <v>26</v>
      </c>
      <c r="I53" s="3" t="s">
        <v>26</v>
      </c>
      <c r="J53" s="3" t="s">
        <v>27</v>
      </c>
      <c r="K53" s="3" t="s">
        <v>28</v>
      </c>
      <c r="L53" s="3" t="s">
        <v>26</v>
      </c>
      <c r="M53" s="3"/>
      <c r="N53" s="3" t="s">
        <v>26</v>
      </c>
      <c r="O53" s="3" t="s">
        <v>26</v>
      </c>
      <c r="P53" s="3" t="s">
        <v>26</v>
      </c>
      <c r="Q53" s="3" t="s">
        <v>26</v>
      </c>
      <c r="R53" s="3" t="s">
        <v>26</v>
      </c>
      <c r="S53" s="3" t="s">
        <v>26</v>
      </c>
      <c r="T53" s="3" t="s">
        <v>28</v>
      </c>
      <c r="U53" s="3" t="s">
        <v>28</v>
      </c>
      <c r="V53" s="3" t="s">
        <v>28</v>
      </c>
    </row>
    <row r="54" spans="1:22" x14ac:dyDescent="0.3">
      <c r="A54" s="2"/>
      <c r="B54" s="4" t="s">
        <v>97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x14ac:dyDescent="0.3">
      <c r="A55" s="2"/>
      <c r="B55" s="3" t="s">
        <v>29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3">
      <c r="A56" s="2" t="s">
        <v>30</v>
      </c>
      <c r="B56" s="2" t="s">
        <v>31</v>
      </c>
      <c r="C56" s="2">
        <v>10</v>
      </c>
      <c r="D56" s="2">
        <v>0.1</v>
      </c>
      <c r="E56" s="2">
        <v>7.3</v>
      </c>
      <c r="F56" s="2">
        <v>0.1</v>
      </c>
      <c r="G56" s="2">
        <v>66.099999999999994</v>
      </c>
      <c r="H56" s="2">
        <v>0</v>
      </c>
      <c r="I56" s="2">
        <v>0.01</v>
      </c>
      <c r="J56" s="2">
        <v>45</v>
      </c>
      <c r="K56" s="2">
        <v>0.13</v>
      </c>
      <c r="L56" s="2">
        <v>0</v>
      </c>
      <c r="M56" s="2"/>
      <c r="N56" s="2">
        <v>1.5</v>
      </c>
      <c r="O56" s="2">
        <v>3</v>
      </c>
      <c r="P56" s="2">
        <v>2.4</v>
      </c>
      <c r="Q56" s="2">
        <v>0</v>
      </c>
      <c r="R56" s="2">
        <v>3</v>
      </c>
      <c r="S56" s="2">
        <v>0.02</v>
      </c>
      <c r="T56" s="2">
        <v>0</v>
      </c>
      <c r="U56" s="2">
        <v>0.1</v>
      </c>
      <c r="V56" s="2">
        <v>0.28000000000000003</v>
      </c>
    </row>
    <row r="57" spans="1:22" x14ac:dyDescent="0.3">
      <c r="A57" s="2" t="s">
        <v>71</v>
      </c>
      <c r="B57" s="2" t="s">
        <v>72</v>
      </c>
      <c r="C57" s="2">
        <v>250</v>
      </c>
      <c r="D57" s="2">
        <v>5.3</v>
      </c>
      <c r="E57" s="2">
        <v>5.7</v>
      </c>
      <c r="F57" s="2">
        <v>25.3</v>
      </c>
      <c r="G57" s="2">
        <v>198.2</v>
      </c>
      <c r="H57" s="2">
        <v>0.06</v>
      </c>
      <c r="I57" s="2">
        <v>0.14000000000000001</v>
      </c>
      <c r="J57" s="2">
        <v>27.49</v>
      </c>
      <c r="K57" s="2">
        <v>7.0000000000000007E-2</v>
      </c>
      <c r="L57" s="2">
        <v>0.55000000000000004</v>
      </c>
      <c r="M57" s="2"/>
      <c r="N57" s="2">
        <v>217.98</v>
      </c>
      <c r="O57" s="2">
        <v>156.84</v>
      </c>
      <c r="P57" s="2">
        <v>142.52000000000001</v>
      </c>
      <c r="Q57" s="2">
        <v>16.940000000000001</v>
      </c>
      <c r="R57" s="2">
        <v>103.18</v>
      </c>
      <c r="S57" s="2">
        <v>0.35</v>
      </c>
      <c r="T57" s="2">
        <v>33.54</v>
      </c>
      <c r="U57" s="2">
        <v>1.91</v>
      </c>
      <c r="V57" s="2">
        <v>26.34</v>
      </c>
    </row>
    <row r="58" spans="1:22" x14ac:dyDescent="0.3">
      <c r="A58" s="2" t="s">
        <v>73</v>
      </c>
      <c r="B58" s="2" t="s">
        <v>106</v>
      </c>
      <c r="C58" s="2">
        <v>50</v>
      </c>
      <c r="D58" s="2">
        <v>11.8</v>
      </c>
      <c r="E58" s="2">
        <v>3.4</v>
      </c>
      <c r="F58" s="2">
        <v>9.8000000000000007</v>
      </c>
      <c r="G58" s="2">
        <v>117.5</v>
      </c>
      <c r="H58" s="2">
        <v>0.03</v>
      </c>
      <c r="I58" s="2">
        <v>0.12</v>
      </c>
      <c r="J58" s="2">
        <v>17.260000000000002</v>
      </c>
      <c r="K58" s="2">
        <v>0.05</v>
      </c>
      <c r="L58" s="2">
        <v>0.11</v>
      </c>
      <c r="M58" s="2"/>
      <c r="N58" s="2">
        <v>55.08</v>
      </c>
      <c r="O58" s="2">
        <v>63.53</v>
      </c>
      <c r="P58" s="2">
        <v>82.47</v>
      </c>
      <c r="Q58" s="2">
        <v>12.44</v>
      </c>
      <c r="R58" s="2">
        <v>114.27</v>
      </c>
      <c r="S58" s="2">
        <v>0.33</v>
      </c>
      <c r="T58" s="2">
        <v>10.3</v>
      </c>
      <c r="U58" s="2">
        <v>15.02</v>
      </c>
      <c r="V58" s="2">
        <v>20.440000000000001</v>
      </c>
    </row>
    <row r="59" spans="1:22" x14ac:dyDescent="0.3">
      <c r="A59" s="2" t="s">
        <v>34</v>
      </c>
      <c r="B59" s="2" t="s">
        <v>35</v>
      </c>
      <c r="C59" s="2">
        <v>200</v>
      </c>
      <c r="D59" s="2">
        <v>4.7</v>
      </c>
      <c r="E59" s="2">
        <v>3.5</v>
      </c>
      <c r="F59" s="2">
        <v>12.5</v>
      </c>
      <c r="G59" s="2">
        <v>100.4</v>
      </c>
      <c r="H59" s="2">
        <v>0.04</v>
      </c>
      <c r="I59" s="2">
        <v>0.16</v>
      </c>
      <c r="J59" s="2">
        <v>17.25</v>
      </c>
      <c r="K59" s="2">
        <v>0</v>
      </c>
      <c r="L59" s="2">
        <v>0.68</v>
      </c>
      <c r="M59" s="2"/>
      <c r="N59" s="2">
        <v>49.95</v>
      </c>
      <c r="O59" s="2">
        <v>220.33</v>
      </c>
      <c r="P59" s="2">
        <v>167.68</v>
      </c>
      <c r="Q59" s="2">
        <v>34.32</v>
      </c>
      <c r="R59" s="2">
        <v>130.28</v>
      </c>
      <c r="S59" s="2">
        <v>1.0900000000000001</v>
      </c>
      <c r="T59" s="2">
        <v>11.7</v>
      </c>
      <c r="U59" s="2">
        <v>2.29</v>
      </c>
      <c r="V59" s="2">
        <v>38.25</v>
      </c>
    </row>
    <row r="60" spans="1:22" x14ac:dyDescent="0.3">
      <c r="A60" s="2" t="s">
        <v>36</v>
      </c>
      <c r="B60" s="2" t="s">
        <v>49</v>
      </c>
      <c r="C60" s="2">
        <v>40</v>
      </c>
      <c r="D60" s="2">
        <v>3</v>
      </c>
      <c r="E60" s="2">
        <v>0.3</v>
      </c>
      <c r="F60" s="2">
        <v>19.7</v>
      </c>
      <c r="G60" s="2">
        <v>93.8</v>
      </c>
      <c r="H60" s="2">
        <v>0.04</v>
      </c>
      <c r="I60" s="2">
        <v>0.01</v>
      </c>
      <c r="J60" s="2">
        <v>0</v>
      </c>
      <c r="K60" s="2">
        <v>0</v>
      </c>
      <c r="L60" s="2">
        <v>0</v>
      </c>
      <c r="M60" s="2"/>
      <c r="N60" s="2">
        <v>199.6</v>
      </c>
      <c r="O60" s="2">
        <v>37.200000000000003</v>
      </c>
      <c r="P60" s="2">
        <v>8</v>
      </c>
      <c r="Q60" s="2">
        <v>5.6</v>
      </c>
      <c r="R60" s="2">
        <v>26</v>
      </c>
      <c r="S60" s="2">
        <v>0.44</v>
      </c>
      <c r="T60" s="2">
        <v>1.28</v>
      </c>
      <c r="U60" s="2">
        <v>2.4</v>
      </c>
      <c r="V60" s="2">
        <v>5.8</v>
      </c>
    </row>
    <row r="61" spans="1:22" x14ac:dyDescent="0.3">
      <c r="A61" s="2"/>
      <c r="B61" s="3" t="s">
        <v>38</v>
      </c>
      <c r="C61" s="3">
        <f>SUM(C56:C60)</f>
        <v>550</v>
      </c>
      <c r="D61" s="3">
        <v>24.9</v>
      </c>
      <c r="E61" s="3">
        <v>20.2</v>
      </c>
      <c r="F61" s="3">
        <v>67.400000000000006</v>
      </c>
      <c r="G61" s="3">
        <f>SUM(G56:G60)</f>
        <v>575.99999999999989</v>
      </c>
      <c r="H61" s="3">
        <v>0.17</v>
      </c>
      <c r="I61" s="3">
        <v>0.44</v>
      </c>
      <c r="J61" s="3">
        <v>107</v>
      </c>
      <c r="K61" s="3">
        <v>0.25</v>
      </c>
      <c r="L61" s="3">
        <v>1.34</v>
      </c>
      <c r="M61" s="3"/>
      <c r="N61" s="3">
        <v>524.11</v>
      </c>
      <c r="O61" s="3">
        <v>480.9</v>
      </c>
      <c r="P61" s="3">
        <v>403.07</v>
      </c>
      <c r="Q61" s="3">
        <v>69.3</v>
      </c>
      <c r="R61" s="3">
        <v>376.73</v>
      </c>
      <c r="S61" s="3">
        <v>2.23</v>
      </c>
      <c r="T61" s="3">
        <v>56.82</v>
      </c>
      <c r="U61" s="3">
        <v>21.72</v>
      </c>
      <c r="V61" s="3">
        <v>91.11</v>
      </c>
    </row>
    <row r="62" spans="1:22" x14ac:dyDescent="0.3">
      <c r="A62" s="2"/>
      <c r="B62" s="3" t="s">
        <v>39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x14ac:dyDescent="0.3">
      <c r="A63" s="2" t="s">
        <v>74</v>
      </c>
      <c r="B63" s="2" t="s">
        <v>75</v>
      </c>
      <c r="C63" s="2">
        <v>250</v>
      </c>
      <c r="D63" s="2">
        <v>5.0999999999999996</v>
      </c>
      <c r="E63" s="2">
        <v>5.8</v>
      </c>
      <c r="F63" s="2">
        <v>10.8</v>
      </c>
      <c r="G63" s="2">
        <v>175.6</v>
      </c>
      <c r="H63" s="2">
        <v>0.04</v>
      </c>
      <c r="I63" s="2">
        <v>0.04</v>
      </c>
      <c r="J63" s="2">
        <v>103.29</v>
      </c>
      <c r="K63" s="2">
        <v>0</v>
      </c>
      <c r="L63" s="2">
        <v>6.42</v>
      </c>
      <c r="M63" s="2"/>
      <c r="N63" s="2">
        <v>96.56</v>
      </c>
      <c r="O63" s="2">
        <v>200.19</v>
      </c>
      <c r="P63" s="2">
        <v>27.67</v>
      </c>
      <c r="Q63" s="2">
        <v>14.63</v>
      </c>
      <c r="R63" s="2">
        <v>52.44</v>
      </c>
      <c r="S63" s="2">
        <v>0.55000000000000004</v>
      </c>
      <c r="T63" s="2">
        <v>15.26</v>
      </c>
      <c r="U63" s="2">
        <v>2.84</v>
      </c>
      <c r="V63" s="2">
        <v>16.68</v>
      </c>
    </row>
    <row r="64" spans="1:22" x14ac:dyDescent="0.3">
      <c r="A64" s="2" t="s">
        <v>76</v>
      </c>
      <c r="B64" s="2" t="s">
        <v>77</v>
      </c>
      <c r="C64" s="2">
        <v>200</v>
      </c>
      <c r="D64" s="2">
        <v>4.8</v>
      </c>
      <c r="E64" s="2">
        <v>6</v>
      </c>
      <c r="F64" s="2">
        <v>19.5</v>
      </c>
      <c r="G64" s="2">
        <v>151.4</v>
      </c>
      <c r="H64" s="2">
        <v>0.06</v>
      </c>
      <c r="I64" s="2">
        <v>0.09</v>
      </c>
      <c r="J64" s="2">
        <v>166.26</v>
      </c>
      <c r="K64" s="2">
        <v>0.12</v>
      </c>
      <c r="L64" s="2">
        <v>42.5</v>
      </c>
      <c r="M64" s="2"/>
      <c r="N64" s="2">
        <v>221.9</v>
      </c>
      <c r="O64" s="2">
        <v>674.03</v>
      </c>
      <c r="P64" s="2">
        <v>193.98</v>
      </c>
      <c r="Q64" s="2">
        <v>43.16</v>
      </c>
      <c r="R64" s="2">
        <v>84.17</v>
      </c>
      <c r="S64" s="2">
        <v>1.65</v>
      </c>
      <c r="T64" s="2">
        <v>33.93</v>
      </c>
      <c r="U64" s="2">
        <v>0.92</v>
      </c>
      <c r="V64" s="2">
        <v>39.1</v>
      </c>
    </row>
    <row r="65" spans="1:22" x14ac:dyDescent="0.3">
      <c r="A65" s="2" t="s">
        <v>65</v>
      </c>
      <c r="B65" s="2" t="s">
        <v>78</v>
      </c>
      <c r="C65" s="2">
        <v>100</v>
      </c>
      <c r="D65" s="2">
        <v>12.3</v>
      </c>
      <c r="E65" s="2">
        <v>10</v>
      </c>
      <c r="F65" s="2">
        <v>7.2</v>
      </c>
      <c r="G65" s="2">
        <v>198.3</v>
      </c>
      <c r="H65" s="2">
        <v>7.0000000000000007E-2</v>
      </c>
      <c r="I65" s="2">
        <v>0.09</v>
      </c>
      <c r="J65" s="2">
        <v>15.57</v>
      </c>
      <c r="K65" s="2">
        <v>0</v>
      </c>
      <c r="L65" s="2">
        <v>2.2999999999999998</v>
      </c>
      <c r="M65" s="2"/>
      <c r="N65" s="2">
        <v>359.19</v>
      </c>
      <c r="O65" s="2">
        <v>201.78</v>
      </c>
      <c r="P65" s="2">
        <v>16.239999999999998</v>
      </c>
      <c r="Q65" s="2">
        <v>18.86</v>
      </c>
      <c r="R65" s="2">
        <v>127.82</v>
      </c>
      <c r="S65" s="2">
        <v>1.39</v>
      </c>
      <c r="T65" s="2">
        <v>36.4</v>
      </c>
      <c r="U65" s="2">
        <v>2</v>
      </c>
      <c r="V65" s="2">
        <v>0</v>
      </c>
    </row>
    <row r="66" spans="1:22" x14ac:dyDescent="0.3">
      <c r="A66" s="2" t="s">
        <v>36</v>
      </c>
      <c r="B66" s="2" t="s">
        <v>102</v>
      </c>
      <c r="C66" s="2">
        <v>200</v>
      </c>
      <c r="D66" s="2">
        <v>1</v>
      </c>
      <c r="E66" s="2">
        <v>0.2</v>
      </c>
      <c r="F66" s="2">
        <v>20.2</v>
      </c>
      <c r="G66" s="2">
        <v>86.6</v>
      </c>
      <c r="H66" s="2">
        <v>0.02</v>
      </c>
      <c r="I66" s="2">
        <v>0.02</v>
      </c>
      <c r="J66" s="2">
        <v>0</v>
      </c>
      <c r="K66" s="2">
        <v>0</v>
      </c>
      <c r="L66" s="2">
        <v>4</v>
      </c>
      <c r="M66" s="2"/>
      <c r="N66" s="2">
        <v>12</v>
      </c>
      <c r="O66" s="2">
        <v>240</v>
      </c>
      <c r="P66" s="2">
        <v>14</v>
      </c>
      <c r="Q66" s="2">
        <v>8</v>
      </c>
      <c r="R66" s="2">
        <v>14</v>
      </c>
      <c r="S66" s="2">
        <v>2.8</v>
      </c>
      <c r="T66" s="2">
        <v>0</v>
      </c>
      <c r="U66" s="2">
        <v>0</v>
      </c>
      <c r="V66" s="2">
        <v>0</v>
      </c>
    </row>
    <row r="67" spans="1:22" x14ac:dyDescent="0.3">
      <c r="A67" s="2" t="s">
        <v>36</v>
      </c>
      <c r="B67" s="2" t="s">
        <v>101</v>
      </c>
      <c r="C67" s="2">
        <v>100</v>
      </c>
      <c r="D67" s="2">
        <v>4.0999999999999996</v>
      </c>
      <c r="E67" s="2">
        <v>1.5</v>
      </c>
      <c r="F67" s="2">
        <v>5.9</v>
      </c>
      <c r="G67" s="2">
        <v>53.5</v>
      </c>
      <c r="H67" s="2">
        <v>0.03</v>
      </c>
      <c r="I67" s="2">
        <v>0.15</v>
      </c>
      <c r="J67" s="2">
        <v>10</v>
      </c>
      <c r="K67" s="2">
        <v>0</v>
      </c>
      <c r="L67" s="2">
        <v>0.6</v>
      </c>
      <c r="M67" s="2"/>
      <c r="N67" s="2">
        <v>50</v>
      </c>
      <c r="O67" s="2">
        <v>152</v>
      </c>
      <c r="P67" s="2">
        <v>124</v>
      </c>
      <c r="Q67" s="2">
        <v>15</v>
      </c>
      <c r="R67" s="2">
        <v>95</v>
      </c>
      <c r="S67" s="2">
        <v>0.1</v>
      </c>
      <c r="T67" s="2">
        <v>9</v>
      </c>
      <c r="U67" s="2">
        <v>2</v>
      </c>
      <c r="V67" s="2">
        <v>20</v>
      </c>
    </row>
    <row r="68" spans="1:22" x14ac:dyDescent="0.3">
      <c r="A68" s="2" t="s">
        <v>36</v>
      </c>
      <c r="B68" s="2" t="s">
        <v>49</v>
      </c>
      <c r="C68" s="2">
        <v>20</v>
      </c>
      <c r="D68" s="2">
        <v>3</v>
      </c>
      <c r="E68" s="2">
        <v>0.3</v>
      </c>
      <c r="F68" s="2">
        <v>19.7</v>
      </c>
      <c r="G68" s="2">
        <v>93.8</v>
      </c>
      <c r="H68" s="2">
        <v>0.04</v>
      </c>
      <c r="I68" s="2">
        <v>0.01</v>
      </c>
      <c r="J68" s="2">
        <v>0</v>
      </c>
      <c r="K68" s="2">
        <v>0</v>
      </c>
      <c r="L68" s="2">
        <v>0</v>
      </c>
      <c r="M68" s="2"/>
      <c r="N68" s="2">
        <v>199.6</v>
      </c>
      <c r="O68" s="2">
        <v>37.200000000000003</v>
      </c>
      <c r="P68" s="2">
        <v>8</v>
      </c>
      <c r="Q68" s="2">
        <v>5.6</v>
      </c>
      <c r="R68" s="2">
        <v>26</v>
      </c>
      <c r="S68" s="2">
        <v>0.44</v>
      </c>
      <c r="T68" s="2">
        <v>1.28</v>
      </c>
      <c r="U68" s="2">
        <v>2.4</v>
      </c>
      <c r="V68" s="2">
        <v>5.8</v>
      </c>
    </row>
    <row r="69" spans="1:22" x14ac:dyDescent="0.3">
      <c r="A69" s="2" t="s">
        <v>36</v>
      </c>
      <c r="B69" s="2" t="s">
        <v>50</v>
      </c>
      <c r="C69" s="2">
        <v>20</v>
      </c>
      <c r="D69" s="2">
        <v>2.6</v>
      </c>
      <c r="E69" s="2">
        <v>0.5</v>
      </c>
      <c r="F69" s="2">
        <v>13.4</v>
      </c>
      <c r="G69" s="2">
        <v>68.3</v>
      </c>
      <c r="H69" s="2">
        <v>7.0000000000000007E-2</v>
      </c>
      <c r="I69" s="2">
        <v>0.03</v>
      </c>
      <c r="J69" s="2">
        <v>0</v>
      </c>
      <c r="K69" s="2">
        <v>0</v>
      </c>
      <c r="L69" s="2">
        <v>0</v>
      </c>
      <c r="M69" s="2"/>
      <c r="N69" s="2">
        <v>244</v>
      </c>
      <c r="O69" s="2">
        <v>98</v>
      </c>
      <c r="P69" s="2">
        <v>14</v>
      </c>
      <c r="Q69" s="2">
        <v>18.8</v>
      </c>
      <c r="R69" s="2">
        <v>63.2</v>
      </c>
      <c r="S69" s="2">
        <v>1.56</v>
      </c>
      <c r="T69" s="2">
        <v>0</v>
      </c>
      <c r="U69" s="2">
        <v>12.36</v>
      </c>
      <c r="V69" s="2">
        <v>0</v>
      </c>
    </row>
    <row r="70" spans="1:22" x14ac:dyDescent="0.3">
      <c r="A70" s="2"/>
      <c r="B70" s="3" t="s">
        <v>51</v>
      </c>
      <c r="C70" s="3">
        <f>SUM(C63:C69)</f>
        <v>890</v>
      </c>
      <c r="D70" s="3">
        <v>32.9</v>
      </c>
      <c r="E70" s="3">
        <v>24.3</v>
      </c>
      <c r="F70" s="3">
        <v>96.7</v>
      </c>
      <c r="G70" s="3">
        <f>SUM(G63:G69)</f>
        <v>827.49999999999989</v>
      </c>
      <c r="H70" s="3">
        <v>0.33</v>
      </c>
      <c r="I70" s="3">
        <v>0.43</v>
      </c>
      <c r="J70" s="3">
        <v>295.12</v>
      </c>
      <c r="K70" s="3">
        <v>0.12</v>
      </c>
      <c r="L70" s="3">
        <v>55.82</v>
      </c>
      <c r="M70" s="3"/>
      <c r="N70" s="3">
        <v>1183.25</v>
      </c>
      <c r="O70" s="3">
        <v>1603.2</v>
      </c>
      <c r="P70" s="3">
        <v>397.89</v>
      </c>
      <c r="Q70" s="3">
        <v>124.05</v>
      </c>
      <c r="R70" s="3">
        <v>462.63</v>
      </c>
      <c r="S70" s="3">
        <v>8.49</v>
      </c>
      <c r="T70" s="3">
        <v>95.87</v>
      </c>
      <c r="U70" s="3">
        <v>22.52</v>
      </c>
      <c r="V70" s="3">
        <v>81.58</v>
      </c>
    </row>
    <row r="71" spans="1:22" x14ac:dyDescent="0.3">
      <c r="A71" s="2"/>
      <c r="B71" s="5" t="s">
        <v>52</v>
      </c>
      <c r="C71" s="5">
        <v>1390</v>
      </c>
      <c r="D71" s="5">
        <v>57.8</v>
      </c>
      <c r="E71" s="5">
        <v>44.5</v>
      </c>
      <c r="F71" s="5">
        <v>164.1</v>
      </c>
      <c r="G71" s="5">
        <f>SUM(G70+G61)</f>
        <v>1403.4999999999998</v>
      </c>
      <c r="H71" s="5">
        <v>0.5</v>
      </c>
      <c r="I71" s="5">
        <v>0.87</v>
      </c>
      <c r="J71" s="5">
        <v>402.12</v>
      </c>
      <c r="K71" s="5">
        <v>0.37</v>
      </c>
      <c r="L71" s="5">
        <v>57.16</v>
      </c>
      <c r="M71" s="5"/>
      <c r="N71" s="5">
        <v>1707.36</v>
      </c>
      <c r="O71" s="5">
        <v>2084.1</v>
      </c>
      <c r="P71" s="5">
        <v>800.96</v>
      </c>
      <c r="Q71" s="5">
        <v>193.35</v>
      </c>
      <c r="R71" s="5">
        <v>839.36</v>
      </c>
      <c r="S71" s="5">
        <v>10.72</v>
      </c>
      <c r="T71" s="5">
        <v>152.69</v>
      </c>
      <c r="U71" s="5">
        <v>44.24</v>
      </c>
      <c r="V71" s="5">
        <v>172.69</v>
      </c>
    </row>
    <row r="72" spans="1:22" x14ac:dyDescent="0.3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x14ac:dyDescent="0.3">
      <c r="A73" s="3" t="s">
        <v>3</v>
      </c>
      <c r="B73" s="3" t="s">
        <v>4</v>
      </c>
      <c r="C73" s="3" t="s">
        <v>5</v>
      </c>
      <c r="D73" s="3" t="s">
        <v>6</v>
      </c>
      <c r="E73" s="3" t="s">
        <v>7</v>
      </c>
      <c r="F73" s="3" t="s">
        <v>8</v>
      </c>
      <c r="G73" s="3" t="s">
        <v>9</v>
      </c>
      <c r="H73" s="3" t="s">
        <v>10</v>
      </c>
      <c r="I73" s="3" t="s">
        <v>11</v>
      </c>
      <c r="J73" s="3" t="s">
        <v>12</v>
      </c>
      <c r="K73" s="3" t="s">
        <v>13</v>
      </c>
      <c r="L73" s="3" t="s">
        <v>14</v>
      </c>
      <c r="M73" s="3"/>
      <c r="N73" s="3" t="s">
        <v>15</v>
      </c>
      <c r="O73" s="3" t="s">
        <v>16</v>
      </c>
      <c r="P73" s="3" t="s">
        <v>17</v>
      </c>
      <c r="Q73" s="3" t="s">
        <v>18</v>
      </c>
      <c r="R73" s="3" t="s">
        <v>19</v>
      </c>
      <c r="S73" s="3" t="s">
        <v>20</v>
      </c>
      <c r="T73" s="3" t="s">
        <v>21</v>
      </c>
      <c r="U73" s="3" t="s">
        <v>22</v>
      </c>
      <c r="V73" s="3" t="s">
        <v>23</v>
      </c>
    </row>
    <row r="74" spans="1:22" x14ac:dyDescent="0.3">
      <c r="A74" s="3"/>
      <c r="B74" s="3"/>
      <c r="C74" s="3" t="s">
        <v>24</v>
      </c>
      <c r="D74" s="3" t="s">
        <v>24</v>
      </c>
      <c r="E74" s="3" t="s">
        <v>24</v>
      </c>
      <c r="F74" s="3" t="s">
        <v>24</v>
      </c>
      <c r="G74" s="3" t="s">
        <v>25</v>
      </c>
      <c r="H74" s="3" t="s">
        <v>26</v>
      </c>
      <c r="I74" s="3" t="s">
        <v>26</v>
      </c>
      <c r="J74" s="3" t="s">
        <v>27</v>
      </c>
      <c r="K74" s="3" t="s">
        <v>28</v>
      </c>
      <c r="L74" s="3" t="s">
        <v>26</v>
      </c>
      <c r="M74" s="3"/>
      <c r="N74" s="3" t="s">
        <v>26</v>
      </c>
      <c r="O74" s="3" t="s">
        <v>26</v>
      </c>
      <c r="P74" s="3" t="s">
        <v>26</v>
      </c>
      <c r="Q74" s="3" t="s">
        <v>26</v>
      </c>
      <c r="R74" s="3" t="s">
        <v>26</v>
      </c>
      <c r="S74" s="3" t="s">
        <v>26</v>
      </c>
      <c r="T74" s="3" t="s">
        <v>28</v>
      </c>
      <c r="U74" s="3" t="s">
        <v>28</v>
      </c>
      <c r="V74" s="3" t="s">
        <v>28</v>
      </c>
    </row>
    <row r="75" spans="1:22" x14ac:dyDescent="0.3">
      <c r="A75" s="2"/>
      <c r="B75" s="4" t="s">
        <v>98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x14ac:dyDescent="0.3">
      <c r="A76" s="2"/>
      <c r="B76" s="3" t="s">
        <v>29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x14ac:dyDescent="0.3">
      <c r="A77" s="2" t="s">
        <v>79</v>
      </c>
      <c r="B77" s="2" t="s">
        <v>80</v>
      </c>
      <c r="C77" s="2">
        <v>40</v>
      </c>
      <c r="D77" s="2">
        <v>9.3000000000000007</v>
      </c>
      <c r="E77" s="2">
        <v>11.8</v>
      </c>
      <c r="F77" s="2">
        <v>0</v>
      </c>
      <c r="G77" s="2">
        <v>143.30000000000001</v>
      </c>
      <c r="H77" s="2">
        <v>0.02</v>
      </c>
      <c r="I77" s="2">
        <v>0.12</v>
      </c>
      <c r="J77" s="2">
        <v>104</v>
      </c>
      <c r="K77" s="2">
        <v>0.38</v>
      </c>
      <c r="L77" s="2">
        <v>0.28000000000000003</v>
      </c>
      <c r="M77" s="2"/>
      <c r="N77" s="2">
        <v>324</v>
      </c>
      <c r="O77" s="2">
        <v>35.200000000000003</v>
      </c>
      <c r="P77" s="2">
        <v>352</v>
      </c>
      <c r="Q77" s="2">
        <v>14</v>
      </c>
      <c r="R77" s="2">
        <v>200</v>
      </c>
      <c r="S77" s="2">
        <v>0.4</v>
      </c>
      <c r="T77" s="2">
        <v>0</v>
      </c>
      <c r="U77" s="2">
        <v>5.8</v>
      </c>
      <c r="V77" s="2">
        <v>0</v>
      </c>
    </row>
    <row r="78" spans="1:22" x14ac:dyDescent="0.3">
      <c r="A78" s="2" t="s">
        <v>81</v>
      </c>
      <c r="B78" s="2" t="s">
        <v>82</v>
      </c>
      <c r="C78" s="2">
        <v>250</v>
      </c>
      <c r="D78" s="2">
        <v>5.2</v>
      </c>
      <c r="E78" s="2">
        <v>2.8</v>
      </c>
      <c r="F78" s="2">
        <v>18.5</v>
      </c>
      <c r="G78" s="2">
        <v>198.9</v>
      </c>
      <c r="H78" s="2">
        <v>0.09</v>
      </c>
      <c r="I78" s="2">
        <v>0.05</v>
      </c>
      <c r="J78" s="2">
        <v>97.51</v>
      </c>
      <c r="K78" s="2">
        <v>0</v>
      </c>
      <c r="L78" s="2">
        <v>6.89</v>
      </c>
      <c r="M78" s="2"/>
      <c r="N78" s="2">
        <v>93.01</v>
      </c>
      <c r="O78" s="2">
        <v>410.42</v>
      </c>
      <c r="P78" s="2">
        <v>13.73</v>
      </c>
      <c r="Q78" s="2">
        <v>20.84</v>
      </c>
      <c r="R78" s="2">
        <v>54.56</v>
      </c>
      <c r="S78" s="2">
        <v>0.86</v>
      </c>
      <c r="T78" s="2">
        <v>16.760000000000002</v>
      </c>
      <c r="U78" s="2">
        <v>0.23</v>
      </c>
      <c r="V78" s="2">
        <v>32.72</v>
      </c>
    </row>
    <row r="79" spans="1:22" x14ac:dyDescent="0.3">
      <c r="A79" s="2" t="s">
        <v>57</v>
      </c>
      <c r="B79" s="2" t="s">
        <v>58</v>
      </c>
      <c r="C79" s="2">
        <v>200</v>
      </c>
      <c r="D79" s="2">
        <v>3.9</v>
      </c>
      <c r="E79" s="2">
        <v>2.9</v>
      </c>
      <c r="F79" s="2">
        <v>11.2</v>
      </c>
      <c r="G79" s="2">
        <v>86</v>
      </c>
      <c r="H79" s="2">
        <v>0.03</v>
      </c>
      <c r="I79" s="2">
        <v>0.13</v>
      </c>
      <c r="J79" s="2">
        <v>13.29</v>
      </c>
      <c r="K79" s="2">
        <v>0</v>
      </c>
      <c r="L79" s="2">
        <v>0.52</v>
      </c>
      <c r="M79" s="2"/>
      <c r="N79" s="2">
        <v>38.549999999999997</v>
      </c>
      <c r="O79" s="2">
        <v>183.98</v>
      </c>
      <c r="P79" s="2">
        <v>148.32</v>
      </c>
      <c r="Q79" s="2">
        <v>30.67</v>
      </c>
      <c r="R79" s="2">
        <v>106.79</v>
      </c>
      <c r="S79" s="2">
        <v>1.06</v>
      </c>
      <c r="T79" s="2">
        <v>9</v>
      </c>
      <c r="U79" s="2">
        <v>1.76</v>
      </c>
      <c r="V79" s="2">
        <v>20</v>
      </c>
    </row>
    <row r="80" spans="1:22" x14ac:dyDescent="0.3">
      <c r="A80" s="2" t="s">
        <v>36</v>
      </c>
      <c r="B80" s="2" t="s">
        <v>49</v>
      </c>
      <c r="C80" s="2">
        <v>40</v>
      </c>
      <c r="D80" s="2">
        <v>3</v>
      </c>
      <c r="E80" s="2">
        <v>0.3</v>
      </c>
      <c r="F80" s="2">
        <v>19.7</v>
      </c>
      <c r="G80" s="2">
        <v>93.8</v>
      </c>
      <c r="H80" s="2">
        <v>0.04</v>
      </c>
      <c r="I80" s="2">
        <v>0.01</v>
      </c>
      <c r="J80" s="2">
        <v>0</v>
      </c>
      <c r="K80" s="2">
        <v>0</v>
      </c>
      <c r="L80" s="2">
        <v>0</v>
      </c>
      <c r="M80" s="2"/>
      <c r="N80" s="2">
        <v>199.6</v>
      </c>
      <c r="O80" s="2">
        <v>37.200000000000003</v>
      </c>
      <c r="P80" s="2">
        <v>8</v>
      </c>
      <c r="Q80" s="2">
        <v>5.6</v>
      </c>
      <c r="R80" s="2">
        <v>26</v>
      </c>
      <c r="S80" s="2">
        <v>0.44</v>
      </c>
      <c r="T80" s="2">
        <v>1.28</v>
      </c>
      <c r="U80" s="2">
        <v>2.4</v>
      </c>
      <c r="V80" s="2">
        <v>5.8</v>
      </c>
    </row>
    <row r="81" spans="1:22" x14ac:dyDescent="0.3">
      <c r="A81" s="2" t="s">
        <v>36</v>
      </c>
      <c r="B81" s="2" t="s">
        <v>50</v>
      </c>
      <c r="C81" s="2">
        <v>30</v>
      </c>
      <c r="D81" s="2">
        <v>2</v>
      </c>
      <c r="E81" s="2">
        <v>0.4</v>
      </c>
      <c r="F81" s="2">
        <v>10</v>
      </c>
      <c r="G81" s="2">
        <v>51.2</v>
      </c>
      <c r="H81" s="2">
        <v>0.05</v>
      </c>
      <c r="I81" s="2">
        <v>0.02</v>
      </c>
      <c r="J81" s="2">
        <v>0</v>
      </c>
      <c r="K81" s="2">
        <v>0</v>
      </c>
      <c r="L81" s="2">
        <v>0</v>
      </c>
      <c r="M81" s="2"/>
      <c r="N81" s="2">
        <v>183</v>
      </c>
      <c r="O81" s="2">
        <v>73.5</v>
      </c>
      <c r="P81" s="2">
        <v>10.5</v>
      </c>
      <c r="Q81" s="2">
        <v>14.1</v>
      </c>
      <c r="R81" s="2">
        <v>47.4</v>
      </c>
      <c r="S81" s="2">
        <v>1.17</v>
      </c>
      <c r="T81" s="2">
        <v>0</v>
      </c>
      <c r="U81" s="2">
        <v>9.27</v>
      </c>
      <c r="V81" s="2">
        <v>0</v>
      </c>
    </row>
    <row r="82" spans="1:22" x14ac:dyDescent="0.3">
      <c r="A82" s="2"/>
      <c r="B82" s="3" t="s">
        <v>38</v>
      </c>
      <c r="C82" s="3">
        <f>SUM(C77:C81)</f>
        <v>560</v>
      </c>
      <c r="D82" s="3">
        <v>23.4</v>
      </c>
      <c r="E82" s="3">
        <v>18.2</v>
      </c>
      <c r="F82" s="3">
        <v>59.4</v>
      </c>
      <c r="G82" s="3">
        <f>SUM(G77:G81)</f>
        <v>573.20000000000005</v>
      </c>
      <c r="H82" s="3">
        <v>0.23</v>
      </c>
      <c r="I82" s="3">
        <v>0.33</v>
      </c>
      <c r="J82" s="3">
        <v>214.8</v>
      </c>
      <c r="K82" s="3">
        <v>0.38</v>
      </c>
      <c r="L82" s="3">
        <v>7.69</v>
      </c>
      <c r="M82" s="3"/>
      <c r="N82" s="3">
        <v>838.16</v>
      </c>
      <c r="O82" s="3">
        <v>740.3</v>
      </c>
      <c r="P82" s="3">
        <v>532.54999999999995</v>
      </c>
      <c r="Q82" s="3">
        <v>85.21</v>
      </c>
      <c r="R82" s="3">
        <v>434.75</v>
      </c>
      <c r="S82" s="3">
        <v>3.93</v>
      </c>
      <c r="T82" s="3">
        <v>27.04</v>
      </c>
      <c r="U82" s="3">
        <v>19.46</v>
      </c>
      <c r="V82" s="3">
        <v>58.52</v>
      </c>
    </row>
    <row r="83" spans="1:22" x14ac:dyDescent="0.3">
      <c r="A83" s="2"/>
      <c r="B83" s="3" t="s">
        <v>39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3">
      <c r="A84" s="2" t="s">
        <v>59</v>
      </c>
      <c r="B84" s="2" t="s">
        <v>60</v>
      </c>
      <c r="C84" s="2">
        <v>100</v>
      </c>
      <c r="D84" s="2">
        <v>0.6</v>
      </c>
      <c r="E84" s="2">
        <v>3.1</v>
      </c>
      <c r="F84" s="2">
        <v>1.8</v>
      </c>
      <c r="G84" s="2">
        <v>74.3</v>
      </c>
      <c r="H84" s="2">
        <v>0.03</v>
      </c>
      <c r="I84" s="2">
        <v>0.03</v>
      </c>
      <c r="J84" s="2">
        <v>64.38</v>
      </c>
      <c r="K84" s="2">
        <v>0</v>
      </c>
      <c r="L84" s="2">
        <v>11.46</v>
      </c>
      <c r="M84" s="2"/>
      <c r="N84" s="2">
        <v>80.680000000000007</v>
      </c>
      <c r="O84" s="2">
        <v>131.80000000000001</v>
      </c>
      <c r="P84" s="2">
        <v>16.8</v>
      </c>
      <c r="Q84" s="2">
        <v>10.039999999999999</v>
      </c>
      <c r="R84" s="2">
        <v>18.39</v>
      </c>
      <c r="S84" s="2">
        <v>0.46</v>
      </c>
      <c r="T84" s="2">
        <v>9.31</v>
      </c>
      <c r="U84" s="2">
        <v>0.21</v>
      </c>
      <c r="V84" s="2">
        <v>14.37</v>
      </c>
    </row>
    <row r="85" spans="1:22" x14ac:dyDescent="0.3">
      <c r="A85" s="2" t="s">
        <v>83</v>
      </c>
      <c r="B85" s="2" t="s">
        <v>84</v>
      </c>
      <c r="C85" s="2">
        <v>250</v>
      </c>
      <c r="D85" s="2">
        <v>7.9</v>
      </c>
      <c r="E85" s="2">
        <v>3.8</v>
      </c>
      <c r="F85" s="2">
        <v>12.4</v>
      </c>
      <c r="G85" s="2">
        <v>169.3</v>
      </c>
      <c r="H85" s="2">
        <v>7.0000000000000007E-2</v>
      </c>
      <c r="I85" s="2">
        <v>0.08</v>
      </c>
      <c r="J85" s="2">
        <v>174.6</v>
      </c>
      <c r="K85" s="2">
        <v>3.53</v>
      </c>
      <c r="L85" s="2">
        <v>5.84</v>
      </c>
      <c r="M85" s="2"/>
      <c r="N85" s="2">
        <v>262.48</v>
      </c>
      <c r="O85" s="2">
        <v>377.17</v>
      </c>
      <c r="P85" s="2">
        <v>116.29</v>
      </c>
      <c r="Q85" s="2">
        <v>34.68</v>
      </c>
      <c r="R85" s="2">
        <v>109.04</v>
      </c>
      <c r="S85" s="2">
        <v>0.9</v>
      </c>
      <c r="T85" s="2">
        <v>31.75</v>
      </c>
      <c r="U85" s="2">
        <v>12</v>
      </c>
      <c r="V85" s="2">
        <v>168.73</v>
      </c>
    </row>
    <row r="86" spans="1:22" x14ac:dyDescent="0.3">
      <c r="A86" s="2" t="s">
        <v>85</v>
      </c>
      <c r="B86" s="2" t="s">
        <v>86</v>
      </c>
      <c r="C86" s="2">
        <v>180</v>
      </c>
      <c r="D86" s="2">
        <v>3.5</v>
      </c>
      <c r="E86" s="2">
        <v>4.8</v>
      </c>
      <c r="F86" s="2">
        <v>35</v>
      </c>
      <c r="G86" s="2">
        <v>196.8</v>
      </c>
      <c r="H86" s="2">
        <v>0.03</v>
      </c>
      <c r="I86" s="2">
        <v>0.02</v>
      </c>
      <c r="J86" s="2">
        <v>18.36</v>
      </c>
      <c r="K86" s="2">
        <v>0.09</v>
      </c>
      <c r="L86" s="2">
        <v>0</v>
      </c>
      <c r="M86" s="2"/>
      <c r="N86" s="2">
        <v>152.6</v>
      </c>
      <c r="O86" s="2">
        <v>44.72</v>
      </c>
      <c r="P86" s="2">
        <v>87.98</v>
      </c>
      <c r="Q86" s="2">
        <v>22.63</v>
      </c>
      <c r="R86" s="2">
        <v>69.7</v>
      </c>
      <c r="S86" s="2">
        <v>0.48</v>
      </c>
      <c r="T86" s="2">
        <v>20.73</v>
      </c>
      <c r="U86" s="2">
        <v>6.94</v>
      </c>
      <c r="V86" s="2">
        <v>26.09</v>
      </c>
    </row>
    <row r="87" spans="1:22" x14ac:dyDescent="0.3">
      <c r="A87" s="2" t="s">
        <v>65</v>
      </c>
      <c r="B87" s="2" t="s">
        <v>87</v>
      </c>
      <c r="C87" s="2">
        <v>100</v>
      </c>
      <c r="D87" s="2">
        <v>11.5</v>
      </c>
      <c r="E87" s="2">
        <v>9</v>
      </c>
      <c r="F87" s="2">
        <v>7.6</v>
      </c>
      <c r="G87" s="2">
        <v>166.7</v>
      </c>
      <c r="H87" s="2">
        <v>0.08</v>
      </c>
      <c r="I87" s="2">
        <v>0.08</v>
      </c>
      <c r="J87" s="2">
        <v>22.03</v>
      </c>
      <c r="K87" s="2">
        <v>0</v>
      </c>
      <c r="L87" s="2">
        <v>2.4900000000000002</v>
      </c>
      <c r="M87" s="2"/>
      <c r="N87" s="2">
        <v>384.9</v>
      </c>
      <c r="O87" s="2">
        <v>166.74</v>
      </c>
      <c r="P87" s="2">
        <v>18.100000000000001</v>
      </c>
      <c r="Q87" s="2">
        <v>14.39</v>
      </c>
      <c r="R87" s="2">
        <v>105.06</v>
      </c>
      <c r="S87" s="2">
        <v>0.98</v>
      </c>
      <c r="T87" s="2">
        <v>35.01</v>
      </c>
      <c r="U87" s="2">
        <v>0.63</v>
      </c>
      <c r="V87" s="2">
        <v>0</v>
      </c>
    </row>
    <row r="88" spans="1:22" x14ac:dyDescent="0.3">
      <c r="A88" s="2" t="s">
        <v>69</v>
      </c>
      <c r="B88" s="2" t="s">
        <v>70</v>
      </c>
      <c r="C88" s="2">
        <v>200</v>
      </c>
      <c r="D88" s="2">
        <v>0.4</v>
      </c>
      <c r="E88" s="2">
        <v>0</v>
      </c>
      <c r="F88" s="2">
        <v>19.8</v>
      </c>
      <c r="G88" s="2">
        <v>80.8</v>
      </c>
      <c r="H88" s="2">
        <v>0</v>
      </c>
      <c r="I88" s="2">
        <v>0</v>
      </c>
      <c r="J88" s="2">
        <v>12</v>
      </c>
      <c r="K88" s="2">
        <v>0</v>
      </c>
      <c r="L88" s="2">
        <v>0.02</v>
      </c>
      <c r="M88" s="2"/>
      <c r="N88" s="2">
        <v>0.08</v>
      </c>
      <c r="O88" s="2">
        <v>0.25</v>
      </c>
      <c r="P88" s="2">
        <v>98.24</v>
      </c>
      <c r="Q88" s="2">
        <v>1.69</v>
      </c>
      <c r="R88" s="2">
        <v>3.45</v>
      </c>
      <c r="S88" s="2">
        <v>0.08</v>
      </c>
      <c r="T88" s="2">
        <v>0</v>
      </c>
      <c r="U88" s="2">
        <v>0</v>
      </c>
      <c r="V88" s="2">
        <v>0</v>
      </c>
    </row>
    <row r="89" spans="1:22" x14ac:dyDescent="0.3">
      <c r="A89" s="2" t="s">
        <v>36</v>
      </c>
      <c r="B89" s="2" t="s">
        <v>50</v>
      </c>
      <c r="C89" s="2">
        <v>20</v>
      </c>
      <c r="D89" s="2">
        <v>1.3</v>
      </c>
      <c r="E89" s="2">
        <v>0.2</v>
      </c>
      <c r="F89" s="2">
        <v>6.7</v>
      </c>
      <c r="G89" s="2">
        <v>34.200000000000003</v>
      </c>
      <c r="H89" s="2">
        <v>0.04</v>
      </c>
      <c r="I89" s="2">
        <v>0.02</v>
      </c>
      <c r="J89" s="2">
        <v>0</v>
      </c>
      <c r="K89" s="2">
        <v>0</v>
      </c>
      <c r="L89" s="2">
        <v>0</v>
      </c>
      <c r="M89" s="2"/>
      <c r="N89" s="2">
        <v>122</v>
      </c>
      <c r="O89" s="2">
        <v>49</v>
      </c>
      <c r="P89" s="2">
        <v>7</v>
      </c>
      <c r="Q89" s="2">
        <v>9.4</v>
      </c>
      <c r="R89" s="2">
        <v>31.6</v>
      </c>
      <c r="S89" s="2">
        <v>0.78</v>
      </c>
      <c r="T89" s="2">
        <v>0</v>
      </c>
      <c r="U89" s="2">
        <v>6.18</v>
      </c>
      <c r="V89" s="2">
        <v>0</v>
      </c>
    </row>
    <row r="90" spans="1:22" x14ac:dyDescent="0.3">
      <c r="A90" s="2" t="s">
        <v>36</v>
      </c>
      <c r="B90" s="2" t="s">
        <v>105</v>
      </c>
      <c r="C90" s="2">
        <v>100</v>
      </c>
      <c r="D90" s="2">
        <v>0.4</v>
      </c>
      <c r="E90" s="2">
        <v>0.3</v>
      </c>
      <c r="F90" s="2">
        <v>10.3</v>
      </c>
      <c r="G90" s="2">
        <v>45.5</v>
      </c>
      <c r="H90" s="2">
        <v>0.02</v>
      </c>
      <c r="I90" s="2">
        <v>0.03</v>
      </c>
      <c r="J90" s="2">
        <v>2</v>
      </c>
      <c r="K90" s="2">
        <v>0</v>
      </c>
      <c r="L90" s="2">
        <v>5</v>
      </c>
      <c r="M90" s="2"/>
      <c r="N90" s="2">
        <v>14</v>
      </c>
      <c r="O90" s="2">
        <v>155</v>
      </c>
      <c r="P90" s="2">
        <v>19</v>
      </c>
      <c r="Q90" s="2">
        <v>12</v>
      </c>
      <c r="R90" s="2">
        <v>16</v>
      </c>
      <c r="S90" s="2">
        <v>2.2999999999999998</v>
      </c>
      <c r="T90" s="2">
        <v>1</v>
      </c>
      <c r="U90" s="2">
        <v>0.1</v>
      </c>
      <c r="V90" s="2">
        <v>10</v>
      </c>
    </row>
    <row r="91" spans="1:22" x14ac:dyDescent="0.3">
      <c r="A91" s="2" t="s">
        <v>36</v>
      </c>
      <c r="B91" s="2" t="s">
        <v>37</v>
      </c>
      <c r="C91" s="2">
        <v>30</v>
      </c>
      <c r="D91" s="2">
        <v>2.2999999999999998</v>
      </c>
      <c r="E91" s="2">
        <v>0.2</v>
      </c>
      <c r="F91" s="2">
        <v>14.8</v>
      </c>
      <c r="G91" s="2">
        <v>70.3</v>
      </c>
      <c r="H91" s="2">
        <v>0.03</v>
      </c>
      <c r="I91" s="2">
        <v>0.01</v>
      </c>
      <c r="J91" s="2">
        <v>0</v>
      </c>
      <c r="K91" s="2">
        <v>0</v>
      </c>
      <c r="L91" s="2">
        <v>0</v>
      </c>
      <c r="M91" s="2"/>
      <c r="N91" s="2">
        <v>149.69999999999999</v>
      </c>
      <c r="O91" s="2">
        <v>27.9</v>
      </c>
      <c r="P91" s="2">
        <v>6</v>
      </c>
      <c r="Q91" s="2">
        <v>4.2</v>
      </c>
      <c r="R91" s="2">
        <v>19.5</v>
      </c>
      <c r="S91" s="2">
        <v>0.33</v>
      </c>
      <c r="T91" s="2">
        <v>9.6</v>
      </c>
      <c r="U91" s="2">
        <v>1.8</v>
      </c>
      <c r="V91" s="2">
        <v>4.3499999999999996</v>
      </c>
    </row>
    <row r="92" spans="1:22" x14ac:dyDescent="0.3">
      <c r="A92" s="2"/>
      <c r="B92" s="3" t="s">
        <v>51</v>
      </c>
      <c r="C92" s="3">
        <f>SUM(C84:C91)</f>
        <v>980</v>
      </c>
      <c r="D92" s="3">
        <v>27.9</v>
      </c>
      <c r="E92" s="3">
        <v>21.4</v>
      </c>
      <c r="F92" s="3">
        <v>108.4</v>
      </c>
      <c r="G92" s="3">
        <f>SUM(G84:G91)</f>
        <v>837.9</v>
      </c>
      <c r="H92" s="3">
        <v>0.3</v>
      </c>
      <c r="I92" s="3">
        <v>0.27</v>
      </c>
      <c r="J92" s="3">
        <v>293.37</v>
      </c>
      <c r="K92" s="3">
        <v>3.62</v>
      </c>
      <c r="L92" s="3">
        <v>24.81</v>
      </c>
      <c r="M92" s="3"/>
      <c r="N92" s="3">
        <v>1166.44</v>
      </c>
      <c r="O92" s="3">
        <v>952.58</v>
      </c>
      <c r="P92" s="3">
        <v>369.41</v>
      </c>
      <c r="Q92" s="3">
        <v>109.03</v>
      </c>
      <c r="R92" s="3">
        <v>372.74</v>
      </c>
      <c r="S92" s="3">
        <v>6.31</v>
      </c>
      <c r="T92" s="3">
        <v>107.4</v>
      </c>
      <c r="U92" s="3">
        <v>27.86</v>
      </c>
      <c r="V92" s="3">
        <v>223.54</v>
      </c>
    </row>
    <row r="93" spans="1:22" x14ac:dyDescent="0.3">
      <c r="A93" s="2"/>
      <c r="B93" s="5" t="s">
        <v>52</v>
      </c>
      <c r="C93" s="5">
        <v>1360</v>
      </c>
      <c r="D93" s="5">
        <v>51.3</v>
      </c>
      <c r="E93" s="5">
        <v>39.6</v>
      </c>
      <c r="F93" s="5">
        <v>167.8</v>
      </c>
      <c r="G93" s="5">
        <f>SUM(G92+G82)</f>
        <v>1411.1</v>
      </c>
      <c r="H93" s="5">
        <v>0.53</v>
      </c>
      <c r="I93" s="5">
        <v>0.6</v>
      </c>
      <c r="J93" s="5">
        <v>508.17</v>
      </c>
      <c r="K93" s="5">
        <v>4</v>
      </c>
      <c r="L93" s="5">
        <v>32.5</v>
      </c>
      <c r="M93" s="5"/>
      <c r="N93" s="5">
        <v>2004.6</v>
      </c>
      <c r="O93" s="5">
        <v>1692.88</v>
      </c>
      <c r="P93" s="5">
        <v>901.96</v>
      </c>
      <c r="Q93" s="5">
        <v>194.24</v>
      </c>
      <c r="R93" s="5">
        <v>807.49</v>
      </c>
      <c r="S93" s="5">
        <v>10.24</v>
      </c>
      <c r="T93" s="5">
        <v>134.44</v>
      </c>
      <c r="U93" s="5">
        <v>47.32</v>
      </c>
      <c r="V93" s="5">
        <v>282.06</v>
      </c>
    </row>
    <row r="94" spans="1:22" x14ac:dyDescent="0.3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x14ac:dyDescent="0.3">
      <c r="A95" s="3" t="s">
        <v>3</v>
      </c>
      <c r="B95" s="3" t="s">
        <v>4</v>
      </c>
      <c r="C95" s="3" t="s">
        <v>5</v>
      </c>
      <c r="D95" s="3" t="s">
        <v>6</v>
      </c>
      <c r="E95" s="3" t="s">
        <v>7</v>
      </c>
      <c r="F95" s="3" t="s">
        <v>8</v>
      </c>
      <c r="G95" s="3" t="s">
        <v>9</v>
      </c>
      <c r="H95" s="3" t="s">
        <v>10</v>
      </c>
      <c r="I95" s="3" t="s">
        <v>11</v>
      </c>
      <c r="J95" s="3" t="s">
        <v>12</v>
      </c>
      <c r="K95" s="3" t="s">
        <v>13</v>
      </c>
      <c r="L95" s="3" t="s">
        <v>14</v>
      </c>
      <c r="M95" s="3"/>
      <c r="N95" s="3" t="s">
        <v>15</v>
      </c>
      <c r="O95" s="3" t="s">
        <v>16</v>
      </c>
      <c r="P95" s="3" t="s">
        <v>17</v>
      </c>
      <c r="Q95" s="3" t="s">
        <v>18</v>
      </c>
      <c r="R95" s="3" t="s">
        <v>19</v>
      </c>
      <c r="S95" s="3" t="s">
        <v>20</v>
      </c>
      <c r="T95" s="3" t="s">
        <v>21</v>
      </c>
      <c r="U95" s="3" t="s">
        <v>22</v>
      </c>
      <c r="V95" s="3" t="s">
        <v>23</v>
      </c>
    </row>
    <row r="96" spans="1:22" x14ac:dyDescent="0.3">
      <c r="A96" s="3"/>
      <c r="B96" s="3"/>
      <c r="C96" s="3" t="s">
        <v>24</v>
      </c>
      <c r="D96" s="3" t="s">
        <v>24</v>
      </c>
      <c r="E96" s="3" t="s">
        <v>24</v>
      </c>
      <c r="F96" s="3" t="s">
        <v>24</v>
      </c>
      <c r="G96" s="3" t="s">
        <v>25</v>
      </c>
      <c r="H96" s="3" t="s">
        <v>26</v>
      </c>
      <c r="I96" s="3" t="s">
        <v>26</v>
      </c>
      <c r="J96" s="3" t="s">
        <v>27</v>
      </c>
      <c r="K96" s="3" t="s">
        <v>28</v>
      </c>
      <c r="L96" s="3" t="s">
        <v>26</v>
      </c>
      <c r="M96" s="3"/>
      <c r="N96" s="3" t="s">
        <v>26</v>
      </c>
      <c r="O96" s="3" t="s">
        <v>26</v>
      </c>
      <c r="P96" s="3" t="s">
        <v>26</v>
      </c>
      <c r="Q96" s="3" t="s">
        <v>26</v>
      </c>
      <c r="R96" s="3" t="s">
        <v>26</v>
      </c>
      <c r="S96" s="3" t="s">
        <v>26</v>
      </c>
      <c r="T96" s="3" t="s">
        <v>28</v>
      </c>
      <c r="U96" s="3" t="s">
        <v>28</v>
      </c>
      <c r="V96" s="3" t="s">
        <v>28</v>
      </c>
    </row>
    <row r="97" spans="1:22" x14ac:dyDescent="0.3">
      <c r="A97" s="2"/>
      <c r="B97" s="4" t="s">
        <v>99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x14ac:dyDescent="0.3">
      <c r="A98" s="2"/>
      <c r="B98" s="3" t="s">
        <v>29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x14ac:dyDescent="0.3">
      <c r="A99" s="2" t="s">
        <v>88</v>
      </c>
      <c r="B99" s="2" t="s">
        <v>89</v>
      </c>
      <c r="C99" s="2">
        <v>250</v>
      </c>
      <c r="D99" s="2">
        <v>5.5</v>
      </c>
      <c r="E99" s="2">
        <v>4.5</v>
      </c>
      <c r="F99" s="2">
        <v>17.899999999999999</v>
      </c>
      <c r="G99" s="2">
        <v>134.19999999999999</v>
      </c>
      <c r="H99" s="2">
        <v>0.06</v>
      </c>
      <c r="I99" s="2">
        <v>0.18</v>
      </c>
      <c r="J99" s="2">
        <v>23.88</v>
      </c>
      <c r="K99" s="2">
        <v>0.03</v>
      </c>
      <c r="L99" s="2">
        <v>0.73</v>
      </c>
      <c r="M99" s="2"/>
      <c r="N99" s="2">
        <v>112.64</v>
      </c>
      <c r="O99" s="2">
        <v>186.54</v>
      </c>
      <c r="P99" s="2">
        <v>170.09</v>
      </c>
      <c r="Q99" s="2">
        <v>19.32</v>
      </c>
      <c r="R99" s="2">
        <v>122.38</v>
      </c>
      <c r="S99" s="2">
        <v>0.36</v>
      </c>
      <c r="T99" s="2">
        <v>20.84</v>
      </c>
      <c r="U99" s="2">
        <v>2.48</v>
      </c>
      <c r="V99" s="2">
        <v>31.74</v>
      </c>
    </row>
    <row r="100" spans="1:22" x14ac:dyDescent="0.3">
      <c r="A100" s="2" t="s">
        <v>34</v>
      </c>
      <c r="B100" s="2" t="s">
        <v>35</v>
      </c>
      <c r="C100" s="2">
        <v>200</v>
      </c>
      <c r="D100" s="2">
        <v>4.7</v>
      </c>
      <c r="E100" s="2">
        <v>3.5</v>
      </c>
      <c r="F100" s="2">
        <v>12.5</v>
      </c>
      <c r="G100" s="2">
        <v>100.4</v>
      </c>
      <c r="H100" s="2">
        <v>0.04</v>
      </c>
      <c r="I100" s="2">
        <v>0.16</v>
      </c>
      <c r="J100" s="2">
        <v>17.25</v>
      </c>
      <c r="K100" s="2">
        <v>0</v>
      </c>
      <c r="L100" s="2">
        <v>0.68</v>
      </c>
      <c r="M100" s="2"/>
      <c r="N100" s="2">
        <v>49.95</v>
      </c>
      <c r="O100" s="2">
        <v>220.33</v>
      </c>
      <c r="P100" s="2">
        <v>167.68</v>
      </c>
      <c r="Q100" s="2">
        <v>34.32</v>
      </c>
      <c r="R100" s="2">
        <v>130.28</v>
      </c>
      <c r="S100" s="2">
        <v>1.0900000000000001</v>
      </c>
      <c r="T100" s="2">
        <v>11.7</v>
      </c>
      <c r="U100" s="2">
        <v>2.29</v>
      </c>
      <c r="V100" s="2">
        <v>38.25</v>
      </c>
    </row>
    <row r="101" spans="1:22" x14ac:dyDescent="0.3">
      <c r="A101" s="2" t="s">
        <v>36</v>
      </c>
      <c r="B101" s="2" t="s">
        <v>50</v>
      </c>
      <c r="C101" s="2">
        <v>30</v>
      </c>
      <c r="D101" s="2">
        <v>2</v>
      </c>
      <c r="E101" s="2">
        <v>0.4</v>
      </c>
      <c r="F101" s="2">
        <v>10</v>
      </c>
      <c r="G101" s="2">
        <v>51.2</v>
      </c>
      <c r="H101" s="2">
        <v>0.05</v>
      </c>
      <c r="I101" s="2">
        <v>0.02</v>
      </c>
      <c r="J101" s="2">
        <v>0</v>
      </c>
      <c r="K101" s="2">
        <v>0</v>
      </c>
      <c r="L101" s="2">
        <v>0</v>
      </c>
      <c r="M101" s="2"/>
      <c r="N101" s="2">
        <v>183</v>
      </c>
      <c r="O101" s="2">
        <v>73.5</v>
      </c>
      <c r="P101" s="2">
        <v>10.5</v>
      </c>
      <c r="Q101" s="2">
        <v>14.1</v>
      </c>
      <c r="R101" s="2">
        <v>47.4</v>
      </c>
      <c r="S101" s="2">
        <v>1.17</v>
      </c>
      <c r="T101" s="2">
        <v>0</v>
      </c>
      <c r="U101" s="2">
        <v>9.27</v>
      </c>
      <c r="V101" s="2">
        <v>0</v>
      </c>
    </row>
    <row r="102" spans="1:22" x14ac:dyDescent="0.3">
      <c r="A102" s="2" t="s">
        <v>36</v>
      </c>
      <c r="B102" s="2" t="s">
        <v>107</v>
      </c>
      <c r="C102" s="2">
        <v>30</v>
      </c>
      <c r="D102" s="2">
        <v>2.9</v>
      </c>
      <c r="E102" s="2">
        <v>10.4</v>
      </c>
      <c r="F102" s="2">
        <v>15.1</v>
      </c>
      <c r="G102" s="2">
        <v>165.9</v>
      </c>
      <c r="H102" s="2">
        <v>0.02</v>
      </c>
      <c r="I102" s="2">
        <v>0.14000000000000001</v>
      </c>
      <c r="J102" s="2">
        <v>6.6</v>
      </c>
      <c r="K102" s="2">
        <v>0</v>
      </c>
      <c r="L102" s="2">
        <v>0</v>
      </c>
      <c r="M102" s="2"/>
      <c r="N102" s="2">
        <v>40.799999999999997</v>
      </c>
      <c r="O102" s="2">
        <v>138.6</v>
      </c>
      <c r="P102" s="2">
        <v>105.6</v>
      </c>
      <c r="Q102" s="2">
        <v>20.399999999999999</v>
      </c>
      <c r="R102" s="2">
        <v>92.7</v>
      </c>
      <c r="S102" s="2">
        <v>0.45</v>
      </c>
      <c r="T102" s="2">
        <v>1.65</v>
      </c>
      <c r="U102" s="2">
        <v>0</v>
      </c>
      <c r="V102" s="2">
        <v>15</v>
      </c>
    </row>
    <row r="103" spans="1:22" x14ac:dyDescent="0.3">
      <c r="A103" s="2" t="s">
        <v>36</v>
      </c>
      <c r="B103" s="2" t="s">
        <v>49</v>
      </c>
      <c r="C103" s="2">
        <v>40</v>
      </c>
      <c r="D103" s="2">
        <v>3</v>
      </c>
      <c r="E103" s="2">
        <v>0.3</v>
      </c>
      <c r="F103" s="2">
        <v>19.7</v>
      </c>
      <c r="G103" s="2">
        <v>93.8</v>
      </c>
      <c r="H103" s="2">
        <v>0.04</v>
      </c>
      <c r="I103" s="2">
        <v>0.01</v>
      </c>
      <c r="J103" s="2">
        <v>0</v>
      </c>
      <c r="K103" s="2">
        <v>0</v>
      </c>
      <c r="L103" s="2">
        <v>0</v>
      </c>
      <c r="M103" s="2"/>
      <c r="N103" s="2">
        <v>199.6</v>
      </c>
      <c r="O103" s="2">
        <v>37.200000000000003</v>
      </c>
      <c r="P103" s="2">
        <v>8</v>
      </c>
      <c r="Q103" s="2">
        <v>5.6</v>
      </c>
      <c r="R103" s="2">
        <v>26</v>
      </c>
      <c r="S103" s="2">
        <v>0.44</v>
      </c>
      <c r="T103" s="2">
        <v>1.28</v>
      </c>
      <c r="U103" s="2">
        <v>2.4</v>
      </c>
      <c r="V103" s="2">
        <v>5.8</v>
      </c>
    </row>
    <row r="104" spans="1:22" x14ac:dyDescent="0.3">
      <c r="A104" s="2"/>
      <c r="B104" s="3" t="s">
        <v>38</v>
      </c>
      <c r="C104" s="3">
        <f>SUM(C99:C103)</f>
        <v>550</v>
      </c>
      <c r="D104" s="3">
        <v>18.100000000000001</v>
      </c>
      <c r="E104" s="3">
        <v>19.100000000000001</v>
      </c>
      <c r="F104" s="3">
        <v>75.2</v>
      </c>
      <c r="G104" s="3">
        <f>SUM(G99:G103)</f>
        <v>545.5</v>
      </c>
      <c r="H104" s="3">
        <v>0.21</v>
      </c>
      <c r="I104" s="3">
        <v>0.51</v>
      </c>
      <c r="J104" s="3">
        <v>47.73</v>
      </c>
      <c r="K104" s="3">
        <v>0.03</v>
      </c>
      <c r="L104" s="3">
        <v>1.41</v>
      </c>
      <c r="M104" s="3"/>
      <c r="N104" s="3">
        <v>585.99</v>
      </c>
      <c r="O104" s="3">
        <v>656.17</v>
      </c>
      <c r="P104" s="3">
        <v>461.87</v>
      </c>
      <c r="Q104" s="3">
        <v>93.74</v>
      </c>
      <c r="R104" s="3">
        <v>418.76</v>
      </c>
      <c r="S104" s="3">
        <v>3.51</v>
      </c>
      <c r="T104" s="3">
        <v>35.47</v>
      </c>
      <c r="U104" s="3">
        <v>16.440000000000001</v>
      </c>
      <c r="V104" s="3">
        <v>90.79</v>
      </c>
    </row>
    <row r="105" spans="1:22" x14ac:dyDescent="0.3">
      <c r="A105" s="2"/>
      <c r="B105" s="3" t="s">
        <v>39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3">
      <c r="A106" s="2" t="s">
        <v>59</v>
      </c>
      <c r="B106" s="2" t="s">
        <v>60</v>
      </c>
      <c r="C106" s="2">
        <v>100</v>
      </c>
      <c r="D106" s="2">
        <v>0.6</v>
      </c>
      <c r="E106" s="2">
        <v>3.1</v>
      </c>
      <c r="F106" s="2">
        <v>1.8</v>
      </c>
      <c r="G106" s="2">
        <v>74.3</v>
      </c>
      <c r="H106" s="2">
        <v>0.03</v>
      </c>
      <c r="I106" s="2">
        <v>0.03</v>
      </c>
      <c r="J106" s="2">
        <v>64.38</v>
      </c>
      <c r="K106" s="2">
        <v>0</v>
      </c>
      <c r="L106" s="2">
        <v>11.46</v>
      </c>
      <c r="M106" s="2"/>
      <c r="N106" s="2">
        <v>80.680000000000007</v>
      </c>
      <c r="O106" s="2">
        <v>131.80000000000001</v>
      </c>
      <c r="P106" s="2">
        <v>16.8</v>
      </c>
      <c r="Q106" s="2">
        <v>10.039999999999999</v>
      </c>
      <c r="R106" s="2">
        <v>18.39</v>
      </c>
      <c r="S106" s="2">
        <v>0.46</v>
      </c>
      <c r="T106" s="2">
        <v>9.31</v>
      </c>
      <c r="U106" s="2">
        <v>0.21</v>
      </c>
      <c r="V106" s="2">
        <v>14.37</v>
      </c>
    </row>
    <row r="107" spans="1:22" x14ac:dyDescent="0.3">
      <c r="A107" s="2" t="s">
        <v>90</v>
      </c>
      <c r="B107" s="2" t="s">
        <v>91</v>
      </c>
      <c r="C107" s="2">
        <v>250</v>
      </c>
      <c r="D107" s="2">
        <v>4.7</v>
      </c>
      <c r="E107" s="2">
        <v>5.7</v>
      </c>
      <c r="F107" s="2">
        <v>10.1</v>
      </c>
      <c r="G107" s="2">
        <v>145.6</v>
      </c>
      <c r="H107" s="2">
        <v>0.03</v>
      </c>
      <c r="I107" s="2">
        <v>0.04</v>
      </c>
      <c r="J107" s="2">
        <v>134.66</v>
      </c>
      <c r="K107" s="2">
        <v>0</v>
      </c>
      <c r="L107" s="2">
        <v>6.77</v>
      </c>
      <c r="M107" s="2"/>
      <c r="N107" s="2">
        <v>107.03</v>
      </c>
      <c r="O107" s="2">
        <v>264.63</v>
      </c>
      <c r="P107" s="2">
        <v>33.68</v>
      </c>
      <c r="Q107" s="2">
        <v>19.22</v>
      </c>
      <c r="R107" s="2">
        <v>42.64</v>
      </c>
      <c r="S107" s="2">
        <v>0.87</v>
      </c>
      <c r="T107" s="2">
        <v>17.16</v>
      </c>
      <c r="U107" s="2">
        <v>0.4</v>
      </c>
      <c r="V107" s="2">
        <v>22.62</v>
      </c>
    </row>
    <row r="108" spans="1:22" x14ac:dyDescent="0.3">
      <c r="A108" s="2" t="s">
        <v>44</v>
      </c>
      <c r="B108" s="2" t="s">
        <v>45</v>
      </c>
      <c r="C108" s="2">
        <v>180</v>
      </c>
      <c r="D108" s="2">
        <v>3.7</v>
      </c>
      <c r="E108" s="2">
        <v>6.4</v>
      </c>
      <c r="F108" s="2">
        <v>23.8</v>
      </c>
      <c r="G108" s="2">
        <v>167.2</v>
      </c>
      <c r="H108" s="2">
        <v>0.14000000000000001</v>
      </c>
      <c r="I108" s="2">
        <v>0.13</v>
      </c>
      <c r="J108" s="2">
        <v>28.56</v>
      </c>
      <c r="K108" s="2">
        <v>0.11</v>
      </c>
      <c r="L108" s="2">
        <v>12.25</v>
      </c>
      <c r="M108" s="2"/>
      <c r="N108" s="2">
        <v>194.14</v>
      </c>
      <c r="O108" s="2">
        <v>749.79</v>
      </c>
      <c r="P108" s="2">
        <v>47.38</v>
      </c>
      <c r="Q108" s="2">
        <v>33.880000000000003</v>
      </c>
      <c r="R108" s="2">
        <v>101.37</v>
      </c>
      <c r="S108" s="2">
        <v>1.24</v>
      </c>
      <c r="T108" s="2">
        <v>34.15</v>
      </c>
      <c r="U108" s="2">
        <v>0.94</v>
      </c>
      <c r="V108" s="2">
        <v>51.35</v>
      </c>
    </row>
    <row r="109" spans="1:22" x14ac:dyDescent="0.3">
      <c r="A109" s="2" t="s">
        <v>65</v>
      </c>
      <c r="B109" s="2" t="s">
        <v>108</v>
      </c>
      <c r="C109" s="2">
        <v>100</v>
      </c>
      <c r="D109" s="2">
        <v>8.1</v>
      </c>
      <c r="E109" s="2">
        <v>6.1</v>
      </c>
      <c r="F109" s="2">
        <v>7.6</v>
      </c>
      <c r="G109" s="2">
        <v>133.19999999999999</v>
      </c>
      <c r="H109" s="2">
        <v>0.05</v>
      </c>
      <c r="I109" s="2">
        <v>0.06</v>
      </c>
      <c r="J109" s="2">
        <v>15.22</v>
      </c>
      <c r="K109" s="2">
        <v>0</v>
      </c>
      <c r="L109" s="2">
        <v>7.91</v>
      </c>
      <c r="M109" s="2"/>
      <c r="N109" s="2">
        <v>300.51</v>
      </c>
      <c r="O109" s="2">
        <v>154.49</v>
      </c>
      <c r="P109" s="2">
        <v>18.440000000000001</v>
      </c>
      <c r="Q109" s="2">
        <v>13.65</v>
      </c>
      <c r="R109" s="2">
        <v>80.180000000000007</v>
      </c>
      <c r="S109" s="2">
        <v>0.77</v>
      </c>
      <c r="T109" s="2">
        <v>30.24</v>
      </c>
      <c r="U109" s="2">
        <v>1.26</v>
      </c>
      <c r="V109" s="2">
        <v>0</v>
      </c>
    </row>
    <row r="110" spans="1:22" x14ac:dyDescent="0.3">
      <c r="A110" s="2" t="s">
        <v>36</v>
      </c>
      <c r="B110" s="2" t="s">
        <v>49</v>
      </c>
      <c r="C110" s="2">
        <v>40</v>
      </c>
      <c r="D110" s="2">
        <v>3</v>
      </c>
      <c r="E110" s="2">
        <v>0.3</v>
      </c>
      <c r="F110" s="2">
        <v>19.7</v>
      </c>
      <c r="G110" s="2">
        <v>93.8</v>
      </c>
      <c r="H110" s="2">
        <v>0.04</v>
      </c>
      <c r="I110" s="2">
        <v>0.01</v>
      </c>
      <c r="J110" s="2">
        <v>0</v>
      </c>
      <c r="K110" s="2">
        <v>0</v>
      </c>
      <c r="L110" s="2">
        <v>0</v>
      </c>
      <c r="M110" s="2"/>
      <c r="N110" s="2">
        <v>199.6</v>
      </c>
      <c r="O110" s="2">
        <v>37.200000000000003</v>
      </c>
      <c r="P110" s="2">
        <v>8</v>
      </c>
      <c r="Q110" s="2">
        <v>5.6</v>
      </c>
      <c r="R110" s="2">
        <v>26</v>
      </c>
      <c r="S110" s="2">
        <v>0.44</v>
      </c>
      <c r="T110" s="2">
        <v>1.28</v>
      </c>
      <c r="U110" s="2">
        <v>2.4</v>
      </c>
      <c r="V110" s="2">
        <v>5.8</v>
      </c>
    </row>
    <row r="111" spans="1:22" x14ac:dyDescent="0.3">
      <c r="A111" s="2" t="s">
        <v>36</v>
      </c>
      <c r="B111" s="2" t="s">
        <v>50</v>
      </c>
      <c r="C111" s="2">
        <v>30</v>
      </c>
      <c r="D111" s="2">
        <v>2</v>
      </c>
      <c r="E111" s="2">
        <v>0.4</v>
      </c>
      <c r="F111" s="2">
        <v>10</v>
      </c>
      <c r="G111" s="2">
        <v>51.2</v>
      </c>
      <c r="H111" s="2">
        <v>0.05</v>
      </c>
      <c r="I111" s="2">
        <v>0.02</v>
      </c>
      <c r="J111" s="2">
        <v>0</v>
      </c>
      <c r="K111" s="2">
        <v>0</v>
      </c>
      <c r="L111" s="2">
        <v>0</v>
      </c>
      <c r="M111" s="2"/>
      <c r="N111" s="2">
        <v>183</v>
      </c>
      <c r="O111" s="2">
        <v>73.5</v>
      </c>
      <c r="P111" s="2">
        <v>10.5</v>
      </c>
      <c r="Q111" s="2">
        <v>14.1</v>
      </c>
      <c r="R111" s="2">
        <v>47.4</v>
      </c>
      <c r="S111" s="2">
        <v>1.17</v>
      </c>
      <c r="T111" s="2">
        <v>0</v>
      </c>
      <c r="U111" s="2">
        <v>9.27</v>
      </c>
      <c r="V111" s="2">
        <v>0</v>
      </c>
    </row>
    <row r="112" spans="1:22" x14ac:dyDescent="0.3">
      <c r="A112" s="2" t="s">
        <v>36</v>
      </c>
      <c r="B112" s="2" t="s">
        <v>102</v>
      </c>
      <c r="C112" s="2">
        <v>200</v>
      </c>
      <c r="D112" s="2">
        <v>1</v>
      </c>
      <c r="E112" s="2">
        <v>0</v>
      </c>
      <c r="F112" s="2">
        <v>25.4</v>
      </c>
      <c r="G112" s="2">
        <v>105.6</v>
      </c>
      <c r="H112" s="2">
        <v>0.04</v>
      </c>
      <c r="I112" s="2">
        <v>0.08</v>
      </c>
      <c r="J112" s="2">
        <v>434</v>
      </c>
      <c r="K112" s="2">
        <v>0</v>
      </c>
      <c r="L112" s="2">
        <v>8</v>
      </c>
      <c r="M112" s="2"/>
      <c r="N112" s="2">
        <v>4</v>
      </c>
      <c r="O112" s="2">
        <v>490</v>
      </c>
      <c r="P112" s="2">
        <v>40</v>
      </c>
      <c r="Q112" s="2">
        <v>20</v>
      </c>
      <c r="R112" s="2">
        <v>36</v>
      </c>
      <c r="S112" s="2">
        <v>0.4</v>
      </c>
      <c r="T112" s="2">
        <v>0</v>
      </c>
      <c r="U112" s="2">
        <v>0</v>
      </c>
      <c r="V112" s="2">
        <v>0</v>
      </c>
    </row>
    <row r="113" spans="1:22" x14ac:dyDescent="0.3">
      <c r="A113" s="2"/>
      <c r="B113" s="3" t="s">
        <v>51</v>
      </c>
      <c r="C113" s="3">
        <f>SUM(C106:C112)</f>
        <v>900</v>
      </c>
      <c r="D113" s="3">
        <v>27.2</v>
      </c>
      <c r="E113" s="3">
        <v>23.5</v>
      </c>
      <c r="F113" s="3">
        <v>104.3</v>
      </c>
      <c r="G113" s="3">
        <f>SUM(G106:G112)</f>
        <v>770.9</v>
      </c>
      <c r="H113" s="3">
        <v>0.41</v>
      </c>
      <c r="I113" s="3">
        <v>0.52</v>
      </c>
      <c r="J113" s="3">
        <v>686.82</v>
      </c>
      <c r="K113" s="3">
        <v>0.11</v>
      </c>
      <c r="L113" s="3">
        <v>46.99</v>
      </c>
      <c r="M113" s="3"/>
      <c r="N113" s="3">
        <v>1118.96</v>
      </c>
      <c r="O113" s="3">
        <v>2053.41</v>
      </c>
      <c r="P113" s="3">
        <v>298.8</v>
      </c>
      <c r="Q113" s="3">
        <v>131.49</v>
      </c>
      <c r="R113" s="3">
        <v>446.98</v>
      </c>
      <c r="S113" s="3">
        <v>5.45</v>
      </c>
      <c r="T113" s="3">
        <v>101.14</v>
      </c>
      <c r="U113" s="3">
        <v>16.48</v>
      </c>
      <c r="V113" s="3">
        <v>114.14</v>
      </c>
    </row>
    <row r="114" spans="1:22" x14ac:dyDescent="0.3">
      <c r="A114" s="2"/>
      <c r="B114" s="5" t="s">
        <v>52</v>
      </c>
      <c r="C114" s="5">
        <v>1400</v>
      </c>
      <c r="D114" s="5">
        <v>45.3</v>
      </c>
      <c r="E114" s="5">
        <v>42.6</v>
      </c>
      <c r="F114" s="5">
        <v>179.5</v>
      </c>
      <c r="G114" s="5">
        <f>SUM(G113+G104)</f>
        <v>1316.4</v>
      </c>
      <c r="H114" s="5">
        <v>0.62</v>
      </c>
      <c r="I114" s="5">
        <v>1.03</v>
      </c>
      <c r="J114" s="5">
        <v>734.55</v>
      </c>
      <c r="K114" s="5">
        <v>0.14000000000000001</v>
      </c>
      <c r="L114" s="5">
        <v>48.4</v>
      </c>
      <c r="M114" s="5"/>
      <c r="N114" s="5">
        <v>1704.95</v>
      </c>
      <c r="O114" s="5">
        <v>2709.58</v>
      </c>
      <c r="P114" s="5">
        <v>760.67</v>
      </c>
      <c r="Q114" s="5">
        <v>225.23</v>
      </c>
      <c r="R114" s="5">
        <v>865.74</v>
      </c>
      <c r="S114" s="5">
        <v>8.9600000000000009</v>
      </c>
      <c r="T114" s="5">
        <v>136.61000000000001</v>
      </c>
      <c r="U114" s="5">
        <v>32.92</v>
      </c>
      <c r="V114" s="5">
        <v>204.93</v>
      </c>
    </row>
    <row r="115" spans="1:22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3">
      <c r="A116" s="2"/>
      <c r="B116" s="3"/>
      <c r="C116" s="3" t="s">
        <v>5</v>
      </c>
      <c r="D116" s="3" t="s">
        <v>6</v>
      </c>
      <c r="E116" s="3" t="s">
        <v>7</v>
      </c>
      <c r="F116" s="3" t="s">
        <v>8</v>
      </c>
      <c r="G116" s="3" t="s">
        <v>9</v>
      </c>
      <c r="H116" s="3" t="s">
        <v>10</v>
      </c>
      <c r="I116" s="3" t="s">
        <v>11</v>
      </c>
      <c r="J116" s="3" t="s">
        <v>12</v>
      </c>
      <c r="K116" s="3" t="s">
        <v>13</v>
      </c>
      <c r="L116" s="3" t="s">
        <v>14</v>
      </c>
      <c r="M116" s="3"/>
      <c r="N116" s="3" t="s">
        <v>15</v>
      </c>
      <c r="O116" s="3" t="s">
        <v>16</v>
      </c>
      <c r="P116" s="3" t="s">
        <v>17</v>
      </c>
      <c r="Q116" s="3" t="s">
        <v>18</v>
      </c>
      <c r="R116" s="3" t="s">
        <v>19</v>
      </c>
      <c r="S116" s="3" t="s">
        <v>20</v>
      </c>
      <c r="T116" s="3" t="s">
        <v>21</v>
      </c>
      <c r="U116" s="3" t="s">
        <v>22</v>
      </c>
      <c r="V116" s="3" t="s">
        <v>23</v>
      </c>
    </row>
    <row r="117" spans="1:22" x14ac:dyDescent="0.3">
      <c r="A117" s="2"/>
      <c r="B117" s="3"/>
      <c r="C117" s="3" t="s">
        <v>24</v>
      </c>
      <c r="D117" s="3" t="s">
        <v>24</v>
      </c>
      <c r="E117" s="3" t="s">
        <v>24</v>
      </c>
      <c r="F117" s="3" t="s">
        <v>24</v>
      </c>
      <c r="G117" s="3" t="s">
        <v>25</v>
      </c>
      <c r="H117" s="3" t="s">
        <v>26</v>
      </c>
      <c r="I117" s="3" t="s">
        <v>26</v>
      </c>
      <c r="J117" s="3" t="s">
        <v>27</v>
      </c>
      <c r="K117" s="3" t="s">
        <v>28</v>
      </c>
      <c r="L117" s="3" t="s">
        <v>26</v>
      </c>
      <c r="M117" s="3"/>
      <c r="N117" s="3" t="s">
        <v>26</v>
      </c>
      <c r="O117" s="3" t="s">
        <v>26</v>
      </c>
      <c r="P117" s="3" t="s">
        <v>26</v>
      </c>
      <c r="Q117" s="3" t="s">
        <v>26</v>
      </c>
      <c r="R117" s="3" t="s">
        <v>26</v>
      </c>
      <c r="S117" s="3" t="s">
        <v>26</v>
      </c>
      <c r="T117" s="3" t="s">
        <v>28</v>
      </c>
      <c r="U117" s="3" t="s">
        <v>28</v>
      </c>
      <c r="V117" s="3" t="s">
        <v>28</v>
      </c>
    </row>
    <row r="118" spans="1:22" x14ac:dyDescent="0.3">
      <c r="A118" s="2"/>
      <c r="B118" s="5" t="s">
        <v>92</v>
      </c>
      <c r="C118" s="5">
        <f>AVERAGE(C104,C82,C61,C38,C16)</f>
        <v>552</v>
      </c>
      <c r="D118" s="5">
        <v>20.76</v>
      </c>
      <c r="E118" s="5">
        <v>18.18</v>
      </c>
      <c r="F118" s="5">
        <v>69.599999999999994</v>
      </c>
      <c r="G118" s="5">
        <f>AVERAGE(G104,G82,G61,G38,G16)</f>
        <v>568.78</v>
      </c>
      <c r="H118" s="5">
        <v>0.19</v>
      </c>
      <c r="I118" s="5">
        <v>0.4</v>
      </c>
      <c r="J118" s="5">
        <v>0</v>
      </c>
      <c r="K118" s="5">
        <v>0.4</v>
      </c>
      <c r="L118" s="5">
        <v>3.46</v>
      </c>
      <c r="M118" s="5"/>
      <c r="N118" s="5">
        <v>658.06</v>
      </c>
      <c r="O118" s="5">
        <v>0</v>
      </c>
      <c r="P118" s="5">
        <v>424.18</v>
      </c>
      <c r="Q118" s="5">
        <v>80.959999999999994</v>
      </c>
      <c r="R118" s="5">
        <v>382.42</v>
      </c>
      <c r="S118" s="5">
        <v>3.28</v>
      </c>
      <c r="T118" s="5">
        <v>48.09</v>
      </c>
      <c r="U118" s="5">
        <v>19.07</v>
      </c>
      <c r="V118" s="5">
        <v>77.03</v>
      </c>
    </row>
    <row r="119" spans="1:22" x14ac:dyDescent="0.3">
      <c r="A119" s="2"/>
      <c r="B119" s="5" t="s">
        <v>93</v>
      </c>
      <c r="C119" s="5">
        <f>AVERAGE(C92,C113,C70,C49,C26)</f>
        <v>945</v>
      </c>
      <c r="D119" s="5">
        <v>30.66</v>
      </c>
      <c r="E119" s="5">
        <v>24.08</v>
      </c>
      <c r="F119" s="5">
        <v>103.68</v>
      </c>
      <c r="G119" s="5">
        <f>AVERAGE(G113,G92,G70,G49,G26)</f>
        <v>830.37999999999988</v>
      </c>
      <c r="H119" s="5">
        <v>0.42</v>
      </c>
      <c r="I119" s="5">
        <v>0.43</v>
      </c>
      <c r="J119" s="5">
        <v>0</v>
      </c>
      <c r="K119" s="5">
        <v>0.97</v>
      </c>
      <c r="L119" s="5">
        <v>41.13</v>
      </c>
      <c r="M119" s="5"/>
      <c r="N119" s="5">
        <v>1135.21</v>
      </c>
      <c r="O119" s="5">
        <v>0</v>
      </c>
      <c r="P119" s="5">
        <v>325.43</v>
      </c>
      <c r="Q119" s="5">
        <v>144.04</v>
      </c>
      <c r="R119" s="5">
        <v>467.39</v>
      </c>
      <c r="S119" s="5">
        <v>7.35</v>
      </c>
      <c r="T119" s="5">
        <v>119.34</v>
      </c>
      <c r="U119" s="5">
        <v>23.82</v>
      </c>
      <c r="V119" s="5">
        <v>221.34</v>
      </c>
    </row>
    <row r="120" spans="1:22" x14ac:dyDescent="0.3">
      <c r="A120" s="2"/>
      <c r="B120" s="5" t="s">
        <v>94</v>
      </c>
      <c r="C120" s="5">
        <f>AVERAGE(C114,C93,C71,C50,C27)</f>
        <v>1384</v>
      </c>
      <c r="D120" s="5">
        <v>51.4</v>
      </c>
      <c r="E120" s="5">
        <v>42.3</v>
      </c>
      <c r="F120" s="5">
        <v>173.3</v>
      </c>
      <c r="G120" s="5">
        <f>AVERAGE(G114,G93,G71,G50,G27)</f>
        <v>1399.16</v>
      </c>
      <c r="H120" s="5">
        <v>0.6</v>
      </c>
      <c r="I120" s="5">
        <v>0.8</v>
      </c>
      <c r="J120" s="5">
        <v>0</v>
      </c>
      <c r="K120" s="5">
        <v>1.4</v>
      </c>
      <c r="L120" s="5">
        <v>44.6</v>
      </c>
      <c r="M120" s="5"/>
      <c r="N120" s="5">
        <v>1793.3</v>
      </c>
      <c r="O120" s="5">
        <v>0</v>
      </c>
      <c r="P120" s="5">
        <v>749.6</v>
      </c>
      <c r="Q120" s="5">
        <v>225</v>
      </c>
      <c r="R120" s="5">
        <v>849.8</v>
      </c>
      <c r="S120" s="5">
        <v>10.6</v>
      </c>
      <c r="T120" s="5">
        <v>167.4</v>
      </c>
      <c r="U120" s="5">
        <v>42.9</v>
      </c>
      <c r="V120" s="5">
        <v>298.39999999999998</v>
      </c>
    </row>
    <row r="121" spans="1:22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</sheetData>
  <sheetProtection formatCells="0" formatColumns="0" formatRows="0" insertColumns="0" insertRows="0" insertHyperlinks="0" deleteColumns="0" deleteRows="0" sort="0" autoFilter="0" pivotTables="0"/>
  <mergeCells count="1">
    <mergeCell ref="B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Михаил</cp:lastModifiedBy>
  <cp:lastPrinted>2025-05-21T02:31:55Z</cp:lastPrinted>
  <dcterms:created xsi:type="dcterms:W3CDTF">2023-05-04T01:10:03Z</dcterms:created>
  <dcterms:modified xsi:type="dcterms:W3CDTF">2025-05-21T02:32:10Z</dcterms:modified>
  <cp:category/>
</cp:coreProperties>
</file>